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igiplace-my.sharepoint.com/personal/manon_blanc_wavestone_com/Documents/"/>
    </mc:Choice>
  </mc:AlternateContent>
  <xr:revisionPtr revIDLastSave="0" documentId="8_{C9811C6C-F477-42B1-9CA1-05DBC5200A0D}" xr6:coauthVersionLast="47" xr6:coauthVersionMax="47" xr10:uidLastSave="{00000000-0000-0000-0000-000000000000}"/>
  <bookViews>
    <workbookView xWindow="-110" yWindow="-110" windowWidth="19420" windowHeight="10420" xr2:uid="{00000000-000D-0000-FFFF-FFFF00000000}"/>
  </bookViews>
  <sheets>
    <sheet name="Introduction" sheetId="1" r:id="rId1"/>
    <sheet name="Plan d'équipement" sheetId="2" r:id="rId2"/>
    <sheet name="Préparation devis" sheetId="3" r:id="rId3"/>
    <sheet name="Devis - Masqué" sheetId="4" state="hidden" r:id="rId4"/>
    <sheet name="Plan de financement" sheetId="5" r:id="rId5"/>
    <sheet name="Paramètres - Masqués" sheetId="6" state="hidden" r:id="rId6"/>
    <sheet name="Liste" sheetId="8" state="hidden" r:id="rId7"/>
  </sheets>
  <definedNames>
    <definedName name="____" localSheetId="2" hidden="1">{"UKGAAP balance sheet",#N/A,FALSE,"Balance Sheet"}</definedName>
    <definedName name="____" hidden="1">{"UKGAAP balance sheet",#N/A,FALSE,"Balance Sheet"}</definedName>
    <definedName name="_________r" localSheetId="2" hidden="1">{#N/A,#N/A,FALSE,"F-01";#N/A,#N/A,FALSE,"F-01";#N/A,#N/A,FALSE,"F-01"}</definedName>
    <definedName name="_________r" hidden="1">{#N/A,#N/A,FALSE,"F-01";#N/A,#N/A,FALSE,"F-01";#N/A,#N/A,FALSE,"F-01"}</definedName>
    <definedName name="________r" localSheetId="2" hidden="1">{#N/A,#N/A,FALSE,"F-01";#N/A,#N/A,FALSE,"F-01";#N/A,#N/A,FALSE,"F-01"}</definedName>
    <definedName name="________r" hidden="1">{#N/A,#N/A,FALSE,"F-01";#N/A,#N/A,FALSE,"F-01";#N/A,#N/A,FALSE,"F-01"}</definedName>
    <definedName name="_______abc1" localSheetId="2" hidden="1">{#N/A,#N/A,FALSE,"Bezirk SW";#N/A,#N/A,FALSE,"Dir S (GK)";#N/A,#N/A,FALSE,"Dir FR (PK)"}</definedName>
    <definedName name="_______abc1" hidden="1">{#N/A,#N/A,FALSE,"Bezirk SW";#N/A,#N/A,FALSE,"Dir S (GK)";#N/A,#N/A,FALSE,"Dir FR (PK)"}</definedName>
    <definedName name="_______abc10" localSheetId="2" hidden="1">{#N/A,#N/A,FALSE,"Bezirk SW";#N/A,#N/A,FALSE,"Dir S (GK)";#N/A,#N/A,FALSE,"Dir FR (PK)"}</definedName>
    <definedName name="_______abc10" hidden="1">{#N/A,#N/A,FALSE,"Bezirk SW";#N/A,#N/A,FALSE,"Dir S (GK)";#N/A,#N/A,FALSE,"Dir FR (PK)"}</definedName>
    <definedName name="_______abc11" localSheetId="2" hidden="1">{#N/A,#N/A,FALSE,"Bezirk SW";#N/A,#N/A,FALSE,"Dir S (GK)";#N/A,#N/A,FALSE,"Dir FR (PK)"}</definedName>
    <definedName name="_______abc11" hidden="1">{#N/A,#N/A,FALSE,"Bezirk SW";#N/A,#N/A,FALSE,"Dir S (GK)";#N/A,#N/A,FALSE,"Dir FR (PK)"}</definedName>
    <definedName name="_______abc5" localSheetId="2" hidden="1">{#N/A,#N/A,FALSE,"Bezirk SW";#N/A,#N/A,FALSE,"Dir S (GK)";#N/A,#N/A,FALSE,"Dir FR (PK)"}</definedName>
    <definedName name="_______abc5" hidden="1">{#N/A,#N/A,FALSE,"Bezirk SW";#N/A,#N/A,FALSE,"Dir S (GK)";#N/A,#N/A,FALSE,"Dir FR (PK)"}</definedName>
    <definedName name="_______aee1" localSheetId="2" hidden="1">{#N/A,#N/A,FALSE,"Bezirk SW";#N/A,#N/A,FALSE,"Dir S (GK)";#N/A,#N/A,FALSE,"Dir FR (PK)"}</definedName>
    <definedName name="_______aee1" hidden="1">{#N/A,#N/A,FALSE,"Bezirk SW";#N/A,#N/A,FALSE,"Dir S (GK)";#N/A,#N/A,FALSE,"Dir FR (PK)"}</definedName>
    <definedName name="_______aee10" localSheetId="2" hidden="1">{#N/A,#N/A,FALSE,"Bezirk SW";#N/A,#N/A,FALSE,"Dir S (GK)";#N/A,#N/A,FALSE,"Dir FR (PK)"}</definedName>
    <definedName name="_______aee10" hidden="1">{#N/A,#N/A,FALSE,"Bezirk SW";#N/A,#N/A,FALSE,"Dir S (GK)";#N/A,#N/A,FALSE,"Dir FR (PK)"}</definedName>
    <definedName name="_______aee11" localSheetId="2" hidden="1">{#N/A,#N/A,FALSE,"Bezirk SW";#N/A,#N/A,FALSE,"Dir S (GK)";#N/A,#N/A,FALSE,"Dir FR (PK)"}</definedName>
    <definedName name="_______aee11" hidden="1">{#N/A,#N/A,FALSE,"Bezirk SW";#N/A,#N/A,FALSE,"Dir S (GK)";#N/A,#N/A,FALSE,"Dir FR (PK)"}</definedName>
    <definedName name="_______aee5" localSheetId="2" hidden="1">{#N/A,#N/A,FALSE,"Bezirk SW";#N/A,#N/A,FALSE,"Dir S (GK)";#N/A,#N/A,FALSE,"Dir FR (PK)"}</definedName>
    <definedName name="_______aee5" hidden="1">{#N/A,#N/A,FALSE,"Bezirk SW";#N/A,#N/A,FALSE,"Dir S (GK)";#N/A,#N/A,FALSE,"Dir FR (PK)"}</definedName>
    <definedName name="_______as1" localSheetId="2" hidden="1">{#N/A,#N/A,FALSE,"Bezirk SW";#N/A,#N/A,FALSE,"Dir S (GK)";#N/A,#N/A,FALSE,"Dir FR (PK)"}</definedName>
    <definedName name="_______as1" hidden="1">{#N/A,#N/A,FALSE,"Bezirk SW";#N/A,#N/A,FALSE,"Dir S (GK)";#N/A,#N/A,FALSE,"Dir FR (PK)"}</definedName>
    <definedName name="_______as5" localSheetId="2" hidden="1">{#N/A,#N/A,FALSE,"Bezirk SW";#N/A,#N/A,FALSE,"Dir S (GK)";#N/A,#N/A,FALSE,"Dir FR (PK)"}</definedName>
    <definedName name="_______as5" hidden="1">{#N/A,#N/A,FALSE,"Bezirk SW";#N/A,#N/A,FALSE,"Dir S (GK)";#N/A,#N/A,FALSE,"Dir FR (PK)"}</definedName>
    <definedName name="_______jj1" localSheetId="2" hidden="1">{#N/A,#N/A,FALSE,"Bezirk SW";#N/A,#N/A,FALSE,"Dir S (GK)";#N/A,#N/A,FALSE,"Dir FR (PK)"}</definedName>
    <definedName name="_______jj1" hidden="1">{#N/A,#N/A,FALSE,"Bezirk SW";#N/A,#N/A,FALSE,"Dir S (GK)";#N/A,#N/A,FALSE,"Dir FR (PK)"}</definedName>
    <definedName name="_______jj10" localSheetId="2" hidden="1">{#N/A,#N/A,FALSE,"Bezirk SW";#N/A,#N/A,FALSE,"Dir S (GK)";#N/A,#N/A,FALSE,"Dir FR (PK)"}</definedName>
    <definedName name="_______jj10" hidden="1">{#N/A,#N/A,FALSE,"Bezirk SW";#N/A,#N/A,FALSE,"Dir S (GK)";#N/A,#N/A,FALSE,"Dir FR (PK)"}</definedName>
    <definedName name="_______jj11" localSheetId="2" hidden="1">{#N/A,#N/A,FALSE,"Bezirk SW";#N/A,#N/A,FALSE,"Dir S (GK)";#N/A,#N/A,FALSE,"Dir FR (PK)"}</definedName>
    <definedName name="_______jj11" hidden="1">{#N/A,#N/A,FALSE,"Bezirk SW";#N/A,#N/A,FALSE,"Dir S (GK)";#N/A,#N/A,FALSE,"Dir FR (PK)"}</definedName>
    <definedName name="_______jj5" localSheetId="2" hidden="1">{#N/A,#N/A,FALSE,"Bezirk SW";#N/A,#N/A,FALSE,"Dir S (GK)";#N/A,#N/A,FALSE,"Dir FR (PK)"}</definedName>
    <definedName name="_______jj5" hidden="1">{#N/A,#N/A,FALSE,"Bezirk SW";#N/A,#N/A,FALSE,"Dir S (GK)";#N/A,#N/A,FALSE,"Dir FR (PK)"}</definedName>
    <definedName name="_______r" localSheetId="2" hidden="1">{#N/A,#N/A,FALSE,"F-01";#N/A,#N/A,FALSE,"F-01";#N/A,#N/A,FALSE,"F-01"}</definedName>
    <definedName name="_______r" hidden="1">{#N/A,#N/A,FALSE,"F-01";#N/A,#N/A,FALSE,"F-01";#N/A,#N/A,FALSE,"F-01"}</definedName>
    <definedName name="_______re1" localSheetId="2" hidden="1">{#N/A,#N/A,TRUE,"Cont_Stell";#N/A,#N/A,TRUE,"BTG";#N/A,#N/A,TRUE,"SH";#N/A,#N/A,TRUE,"GUV";#N/A,#N/A,TRUE,"Bilanz";#N/A,#N/A,TRUE,"WC";#N/A,#N/A,TRUE,"Beweg_bil";#N/A,#N/A,TRUE,"Kap_fluß";#N/A,#N/A,TRUE,"KENNZ";#N/A,#N/A,TRUE,"ANALYSE"}</definedName>
    <definedName name="_______re1" hidden="1">{#N/A,#N/A,TRUE,"Cont_Stell";#N/A,#N/A,TRUE,"BTG";#N/A,#N/A,TRUE,"SH";#N/A,#N/A,TRUE,"GUV";#N/A,#N/A,TRUE,"Bilanz";#N/A,#N/A,TRUE,"WC";#N/A,#N/A,TRUE,"Beweg_bil";#N/A,#N/A,TRUE,"Kap_fluß";#N/A,#N/A,TRUE,"KENNZ";#N/A,#N/A,TRUE,"ANALYSE"}</definedName>
    <definedName name="_______re10" localSheetId="2" hidden="1">{#N/A,#N/A,TRUE,"Cont_Stell";#N/A,#N/A,TRUE,"BTG";#N/A,#N/A,TRUE,"SH";#N/A,#N/A,TRUE,"GUV";#N/A,#N/A,TRUE,"Bilanz";#N/A,#N/A,TRUE,"WC";#N/A,#N/A,TRUE,"Beweg_bil";#N/A,#N/A,TRUE,"Kap_fluß";#N/A,#N/A,TRUE,"KENNZ";#N/A,#N/A,TRUE,"ANALYSE"}</definedName>
    <definedName name="_______re10" hidden="1">{#N/A,#N/A,TRUE,"Cont_Stell";#N/A,#N/A,TRUE,"BTG";#N/A,#N/A,TRUE,"SH";#N/A,#N/A,TRUE,"GUV";#N/A,#N/A,TRUE,"Bilanz";#N/A,#N/A,TRUE,"WC";#N/A,#N/A,TRUE,"Beweg_bil";#N/A,#N/A,TRUE,"Kap_fluß";#N/A,#N/A,TRUE,"KENNZ";#N/A,#N/A,TRUE,"ANALYSE"}</definedName>
    <definedName name="_______re11" localSheetId="2" hidden="1">{#N/A,#N/A,TRUE,"Cont_Stell";#N/A,#N/A,TRUE,"BTG";#N/A,#N/A,TRUE,"SH";#N/A,#N/A,TRUE,"GUV";#N/A,#N/A,TRUE,"Bilanz";#N/A,#N/A,TRUE,"WC";#N/A,#N/A,TRUE,"Beweg_bil";#N/A,#N/A,TRUE,"Kap_fluß";#N/A,#N/A,TRUE,"KENNZ";#N/A,#N/A,TRUE,"ANALYSE"}</definedName>
    <definedName name="_______re11" hidden="1">{#N/A,#N/A,TRUE,"Cont_Stell";#N/A,#N/A,TRUE,"BTG";#N/A,#N/A,TRUE,"SH";#N/A,#N/A,TRUE,"GUV";#N/A,#N/A,TRUE,"Bilanz";#N/A,#N/A,TRUE,"WC";#N/A,#N/A,TRUE,"Beweg_bil";#N/A,#N/A,TRUE,"Kap_fluß";#N/A,#N/A,TRUE,"KENNZ";#N/A,#N/A,TRUE,"ANALYSE"}</definedName>
    <definedName name="_______re5" localSheetId="2" hidden="1">{#N/A,#N/A,TRUE,"Cont_Stell";#N/A,#N/A,TRUE,"BTG";#N/A,#N/A,TRUE,"SH";#N/A,#N/A,TRUE,"GUV";#N/A,#N/A,TRUE,"Bilanz";#N/A,#N/A,TRUE,"WC";#N/A,#N/A,TRUE,"Beweg_bil";#N/A,#N/A,TRUE,"Kap_fluß";#N/A,#N/A,TRUE,"KENNZ";#N/A,#N/A,TRUE,"ANALYSE"}</definedName>
    <definedName name="_______re5" hidden="1">{#N/A,#N/A,TRUE,"Cont_Stell";#N/A,#N/A,TRUE,"BTG";#N/A,#N/A,TRUE,"SH";#N/A,#N/A,TRUE,"GUV";#N/A,#N/A,TRUE,"Bilanz";#N/A,#N/A,TRUE,"WC";#N/A,#N/A,TRUE,"Beweg_bil";#N/A,#N/A,TRUE,"Kap_fluß";#N/A,#N/A,TRUE,"KENNZ";#N/A,#N/A,TRUE,"ANALYSE"}</definedName>
    <definedName name="_______sss1" localSheetId="2" hidden="1">{#N/A,#N/A,TRUE,"Cont_Stell";#N/A,#N/A,TRUE,"BTG";#N/A,#N/A,TRUE,"SH";#N/A,#N/A,TRUE,"GUV";#N/A,#N/A,TRUE,"Bilanz";#N/A,#N/A,TRUE,"WC";#N/A,#N/A,TRUE,"Beweg_bil";#N/A,#N/A,TRUE,"Kap_fluß";#N/A,#N/A,TRUE,"KENNZ";#N/A,#N/A,TRUE,"ANALYSE"}</definedName>
    <definedName name="_______sss1" hidden="1">{#N/A,#N/A,TRUE,"Cont_Stell";#N/A,#N/A,TRUE,"BTG";#N/A,#N/A,TRUE,"SH";#N/A,#N/A,TRUE,"GUV";#N/A,#N/A,TRUE,"Bilanz";#N/A,#N/A,TRUE,"WC";#N/A,#N/A,TRUE,"Beweg_bil";#N/A,#N/A,TRUE,"Kap_fluß";#N/A,#N/A,TRUE,"KENNZ";#N/A,#N/A,TRUE,"ANALYSE"}</definedName>
    <definedName name="_______sss10" localSheetId="2" hidden="1">{#N/A,#N/A,TRUE,"Cont_Stell";#N/A,#N/A,TRUE,"BTG";#N/A,#N/A,TRUE,"SH";#N/A,#N/A,TRUE,"GUV";#N/A,#N/A,TRUE,"Bilanz";#N/A,#N/A,TRUE,"WC";#N/A,#N/A,TRUE,"Beweg_bil";#N/A,#N/A,TRUE,"Kap_fluß";#N/A,#N/A,TRUE,"KENNZ";#N/A,#N/A,TRUE,"ANALYSE"}</definedName>
    <definedName name="_______sss10" hidden="1">{#N/A,#N/A,TRUE,"Cont_Stell";#N/A,#N/A,TRUE,"BTG";#N/A,#N/A,TRUE,"SH";#N/A,#N/A,TRUE,"GUV";#N/A,#N/A,TRUE,"Bilanz";#N/A,#N/A,TRUE,"WC";#N/A,#N/A,TRUE,"Beweg_bil";#N/A,#N/A,TRUE,"Kap_fluß";#N/A,#N/A,TRUE,"KENNZ";#N/A,#N/A,TRUE,"ANALYSE"}</definedName>
    <definedName name="_______sss11" localSheetId="2" hidden="1">{#N/A,#N/A,TRUE,"Cont_Stell";#N/A,#N/A,TRUE,"BTG";#N/A,#N/A,TRUE,"SH";#N/A,#N/A,TRUE,"GUV";#N/A,#N/A,TRUE,"Bilanz";#N/A,#N/A,TRUE,"WC";#N/A,#N/A,TRUE,"Beweg_bil";#N/A,#N/A,TRUE,"Kap_fluß";#N/A,#N/A,TRUE,"KENNZ";#N/A,#N/A,TRUE,"ANALYSE"}</definedName>
    <definedName name="_______sss11" hidden="1">{#N/A,#N/A,TRUE,"Cont_Stell";#N/A,#N/A,TRUE,"BTG";#N/A,#N/A,TRUE,"SH";#N/A,#N/A,TRUE,"GUV";#N/A,#N/A,TRUE,"Bilanz";#N/A,#N/A,TRUE,"WC";#N/A,#N/A,TRUE,"Beweg_bil";#N/A,#N/A,TRUE,"Kap_fluß";#N/A,#N/A,TRUE,"KENNZ";#N/A,#N/A,TRUE,"ANALYSE"}</definedName>
    <definedName name="_______sss5" localSheetId="2" hidden="1">{#N/A,#N/A,TRUE,"Cont_Stell";#N/A,#N/A,TRUE,"BTG";#N/A,#N/A,TRUE,"SH";#N/A,#N/A,TRUE,"GUV";#N/A,#N/A,TRUE,"Bilanz";#N/A,#N/A,TRUE,"WC";#N/A,#N/A,TRUE,"Beweg_bil";#N/A,#N/A,TRUE,"Kap_fluß";#N/A,#N/A,TRUE,"KENNZ";#N/A,#N/A,TRUE,"ANALYSE"}</definedName>
    <definedName name="_______sss5" hidden="1">{#N/A,#N/A,TRUE,"Cont_Stell";#N/A,#N/A,TRUE,"BTG";#N/A,#N/A,TRUE,"SH";#N/A,#N/A,TRUE,"GUV";#N/A,#N/A,TRUE,"Bilanz";#N/A,#N/A,TRUE,"WC";#N/A,#N/A,TRUE,"Beweg_bil";#N/A,#N/A,TRUE,"Kap_fluß";#N/A,#N/A,TRUE,"KENNZ";#N/A,#N/A,TRUE,"ANALYSE"}</definedName>
    <definedName name="_______xx10" localSheetId="2" hidden="1">{#N/A,#N/A,FALSE,"Cash Flow"}</definedName>
    <definedName name="_______xx10" hidden="1">{#N/A,#N/A,FALSE,"Cash Flow"}</definedName>
    <definedName name="______abc1" localSheetId="2" hidden="1">{#N/A,#N/A,FALSE,"Bezirk SW";#N/A,#N/A,FALSE,"Dir S (GK)";#N/A,#N/A,FALSE,"Dir FR (PK)"}</definedName>
    <definedName name="______abc1" hidden="1">{#N/A,#N/A,FALSE,"Bezirk SW";#N/A,#N/A,FALSE,"Dir S (GK)";#N/A,#N/A,FALSE,"Dir FR (PK)"}</definedName>
    <definedName name="______abc10" localSheetId="2" hidden="1">{#N/A,#N/A,FALSE,"Bezirk SW";#N/A,#N/A,FALSE,"Dir S (GK)";#N/A,#N/A,FALSE,"Dir FR (PK)"}</definedName>
    <definedName name="______abc10" hidden="1">{#N/A,#N/A,FALSE,"Bezirk SW";#N/A,#N/A,FALSE,"Dir S (GK)";#N/A,#N/A,FALSE,"Dir FR (PK)"}</definedName>
    <definedName name="______abc11" localSheetId="2" hidden="1">{#N/A,#N/A,FALSE,"Bezirk SW";#N/A,#N/A,FALSE,"Dir S (GK)";#N/A,#N/A,FALSE,"Dir FR (PK)"}</definedName>
    <definedName name="______abc11" hidden="1">{#N/A,#N/A,FALSE,"Bezirk SW";#N/A,#N/A,FALSE,"Dir S (GK)";#N/A,#N/A,FALSE,"Dir FR (PK)"}</definedName>
    <definedName name="______abc5" localSheetId="2" hidden="1">{#N/A,#N/A,FALSE,"Bezirk SW";#N/A,#N/A,FALSE,"Dir S (GK)";#N/A,#N/A,FALSE,"Dir FR (PK)"}</definedName>
    <definedName name="______abc5" hidden="1">{#N/A,#N/A,FALSE,"Bezirk SW";#N/A,#N/A,FALSE,"Dir S (GK)";#N/A,#N/A,FALSE,"Dir FR (PK)"}</definedName>
    <definedName name="______aee1" localSheetId="2" hidden="1">{#N/A,#N/A,FALSE,"Bezirk SW";#N/A,#N/A,FALSE,"Dir S (GK)";#N/A,#N/A,FALSE,"Dir FR (PK)"}</definedName>
    <definedName name="______aee1" hidden="1">{#N/A,#N/A,FALSE,"Bezirk SW";#N/A,#N/A,FALSE,"Dir S (GK)";#N/A,#N/A,FALSE,"Dir FR (PK)"}</definedName>
    <definedName name="______aee10" localSheetId="2" hidden="1">{#N/A,#N/A,FALSE,"Bezirk SW";#N/A,#N/A,FALSE,"Dir S (GK)";#N/A,#N/A,FALSE,"Dir FR (PK)"}</definedName>
    <definedName name="______aee10" hidden="1">{#N/A,#N/A,FALSE,"Bezirk SW";#N/A,#N/A,FALSE,"Dir S (GK)";#N/A,#N/A,FALSE,"Dir FR (PK)"}</definedName>
    <definedName name="______aee11" localSheetId="2" hidden="1">{#N/A,#N/A,FALSE,"Bezirk SW";#N/A,#N/A,FALSE,"Dir S (GK)";#N/A,#N/A,FALSE,"Dir FR (PK)"}</definedName>
    <definedName name="______aee11" hidden="1">{#N/A,#N/A,FALSE,"Bezirk SW";#N/A,#N/A,FALSE,"Dir S (GK)";#N/A,#N/A,FALSE,"Dir FR (PK)"}</definedName>
    <definedName name="______aee5" localSheetId="2" hidden="1">{#N/A,#N/A,FALSE,"Bezirk SW";#N/A,#N/A,FALSE,"Dir S (GK)";#N/A,#N/A,FALSE,"Dir FR (PK)"}</definedName>
    <definedName name="______aee5" hidden="1">{#N/A,#N/A,FALSE,"Bezirk SW";#N/A,#N/A,FALSE,"Dir S (GK)";#N/A,#N/A,FALSE,"Dir FR (PK)"}</definedName>
    <definedName name="______as1" localSheetId="2" hidden="1">{#N/A,#N/A,FALSE,"Bezirk SW";#N/A,#N/A,FALSE,"Dir S (GK)";#N/A,#N/A,FALSE,"Dir FR (PK)"}</definedName>
    <definedName name="______as1" hidden="1">{#N/A,#N/A,FALSE,"Bezirk SW";#N/A,#N/A,FALSE,"Dir S (GK)";#N/A,#N/A,FALSE,"Dir FR (PK)"}</definedName>
    <definedName name="______as5" localSheetId="2" hidden="1">{#N/A,#N/A,FALSE,"Bezirk SW";#N/A,#N/A,FALSE,"Dir S (GK)";#N/A,#N/A,FALSE,"Dir FR (PK)"}</definedName>
    <definedName name="______as5" hidden="1">{#N/A,#N/A,FALSE,"Bezirk SW";#N/A,#N/A,FALSE,"Dir S (GK)";#N/A,#N/A,FALSE,"Dir FR (PK)"}</definedName>
    <definedName name="______jj1" localSheetId="2" hidden="1">{#N/A,#N/A,FALSE,"Bezirk SW";#N/A,#N/A,FALSE,"Dir S (GK)";#N/A,#N/A,FALSE,"Dir FR (PK)"}</definedName>
    <definedName name="______jj1" hidden="1">{#N/A,#N/A,FALSE,"Bezirk SW";#N/A,#N/A,FALSE,"Dir S (GK)";#N/A,#N/A,FALSE,"Dir FR (PK)"}</definedName>
    <definedName name="______jj10" localSheetId="2" hidden="1">{#N/A,#N/A,FALSE,"Bezirk SW";#N/A,#N/A,FALSE,"Dir S (GK)";#N/A,#N/A,FALSE,"Dir FR (PK)"}</definedName>
    <definedName name="______jj10" hidden="1">{#N/A,#N/A,FALSE,"Bezirk SW";#N/A,#N/A,FALSE,"Dir S (GK)";#N/A,#N/A,FALSE,"Dir FR (PK)"}</definedName>
    <definedName name="______jj11" localSheetId="2" hidden="1">{#N/A,#N/A,FALSE,"Bezirk SW";#N/A,#N/A,FALSE,"Dir S (GK)";#N/A,#N/A,FALSE,"Dir FR (PK)"}</definedName>
    <definedName name="______jj11" hidden="1">{#N/A,#N/A,FALSE,"Bezirk SW";#N/A,#N/A,FALSE,"Dir S (GK)";#N/A,#N/A,FALSE,"Dir FR (PK)"}</definedName>
    <definedName name="______jj5" localSheetId="2" hidden="1">{#N/A,#N/A,FALSE,"Bezirk SW";#N/A,#N/A,FALSE,"Dir S (GK)";#N/A,#N/A,FALSE,"Dir FR (PK)"}</definedName>
    <definedName name="______jj5" hidden="1">{#N/A,#N/A,FALSE,"Bezirk SW";#N/A,#N/A,FALSE,"Dir S (GK)";#N/A,#N/A,FALSE,"Dir FR (PK)"}</definedName>
    <definedName name="______r" localSheetId="2" hidden="1">{#N/A,#N/A,FALSE,"F-01";#N/A,#N/A,FALSE,"F-01";#N/A,#N/A,FALSE,"F-01"}</definedName>
    <definedName name="______r" hidden="1">{#N/A,#N/A,FALSE,"F-01";#N/A,#N/A,FALSE,"F-01";#N/A,#N/A,FALSE,"F-01"}</definedName>
    <definedName name="______re1" localSheetId="2" hidden="1">{#N/A,#N/A,TRUE,"Cont_Stell";#N/A,#N/A,TRUE,"BTG";#N/A,#N/A,TRUE,"SH";#N/A,#N/A,TRUE,"GUV";#N/A,#N/A,TRUE,"Bilanz";#N/A,#N/A,TRUE,"WC";#N/A,#N/A,TRUE,"Beweg_bil";#N/A,#N/A,TRUE,"Kap_fluß";#N/A,#N/A,TRUE,"KENNZ";#N/A,#N/A,TRUE,"ANALYSE"}</definedName>
    <definedName name="______re1" hidden="1">{#N/A,#N/A,TRUE,"Cont_Stell";#N/A,#N/A,TRUE,"BTG";#N/A,#N/A,TRUE,"SH";#N/A,#N/A,TRUE,"GUV";#N/A,#N/A,TRUE,"Bilanz";#N/A,#N/A,TRUE,"WC";#N/A,#N/A,TRUE,"Beweg_bil";#N/A,#N/A,TRUE,"Kap_fluß";#N/A,#N/A,TRUE,"KENNZ";#N/A,#N/A,TRUE,"ANALYSE"}</definedName>
    <definedName name="______re10" localSheetId="2" hidden="1">{#N/A,#N/A,TRUE,"Cont_Stell";#N/A,#N/A,TRUE,"BTG";#N/A,#N/A,TRUE,"SH";#N/A,#N/A,TRUE,"GUV";#N/A,#N/A,TRUE,"Bilanz";#N/A,#N/A,TRUE,"WC";#N/A,#N/A,TRUE,"Beweg_bil";#N/A,#N/A,TRUE,"Kap_fluß";#N/A,#N/A,TRUE,"KENNZ";#N/A,#N/A,TRUE,"ANALYSE"}</definedName>
    <definedName name="______re10" hidden="1">{#N/A,#N/A,TRUE,"Cont_Stell";#N/A,#N/A,TRUE,"BTG";#N/A,#N/A,TRUE,"SH";#N/A,#N/A,TRUE,"GUV";#N/A,#N/A,TRUE,"Bilanz";#N/A,#N/A,TRUE,"WC";#N/A,#N/A,TRUE,"Beweg_bil";#N/A,#N/A,TRUE,"Kap_fluß";#N/A,#N/A,TRUE,"KENNZ";#N/A,#N/A,TRUE,"ANALYSE"}</definedName>
    <definedName name="______re11" localSheetId="2" hidden="1">{#N/A,#N/A,TRUE,"Cont_Stell";#N/A,#N/A,TRUE,"BTG";#N/A,#N/A,TRUE,"SH";#N/A,#N/A,TRUE,"GUV";#N/A,#N/A,TRUE,"Bilanz";#N/A,#N/A,TRUE,"WC";#N/A,#N/A,TRUE,"Beweg_bil";#N/A,#N/A,TRUE,"Kap_fluß";#N/A,#N/A,TRUE,"KENNZ";#N/A,#N/A,TRUE,"ANALYSE"}</definedName>
    <definedName name="______re11" hidden="1">{#N/A,#N/A,TRUE,"Cont_Stell";#N/A,#N/A,TRUE,"BTG";#N/A,#N/A,TRUE,"SH";#N/A,#N/A,TRUE,"GUV";#N/A,#N/A,TRUE,"Bilanz";#N/A,#N/A,TRUE,"WC";#N/A,#N/A,TRUE,"Beweg_bil";#N/A,#N/A,TRUE,"Kap_fluß";#N/A,#N/A,TRUE,"KENNZ";#N/A,#N/A,TRUE,"ANALYSE"}</definedName>
    <definedName name="______re5" localSheetId="2" hidden="1">{#N/A,#N/A,TRUE,"Cont_Stell";#N/A,#N/A,TRUE,"BTG";#N/A,#N/A,TRUE,"SH";#N/A,#N/A,TRUE,"GUV";#N/A,#N/A,TRUE,"Bilanz";#N/A,#N/A,TRUE,"WC";#N/A,#N/A,TRUE,"Beweg_bil";#N/A,#N/A,TRUE,"Kap_fluß";#N/A,#N/A,TRUE,"KENNZ";#N/A,#N/A,TRUE,"ANALYSE"}</definedName>
    <definedName name="______re5" hidden="1">{#N/A,#N/A,TRUE,"Cont_Stell";#N/A,#N/A,TRUE,"BTG";#N/A,#N/A,TRUE,"SH";#N/A,#N/A,TRUE,"GUV";#N/A,#N/A,TRUE,"Bilanz";#N/A,#N/A,TRUE,"WC";#N/A,#N/A,TRUE,"Beweg_bil";#N/A,#N/A,TRUE,"Kap_fluß";#N/A,#N/A,TRUE,"KENNZ";#N/A,#N/A,TRUE,"ANALYSE"}</definedName>
    <definedName name="______sss1" localSheetId="2" hidden="1">{#N/A,#N/A,TRUE,"Cont_Stell";#N/A,#N/A,TRUE,"BTG";#N/A,#N/A,TRUE,"SH";#N/A,#N/A,TRUE,"GUV";#N/A,#N/A,TRUE,"Bilanz";#N/A,#N/A,TRUE,"WC";#N/A,#N/A,TRUE,"Beweg_bil";#N/A,#N/A,TRUE,"Kap_fluß";#N/A,#N/A,TRUE,"KENNZ";#N/A,#N/A,TRUE,"ANALYSE"}</definedName>
    <definedName name="______sss1" hidden="1">{#N/A,#N/A,TRUE,"Cont_Stell";#N/A,#N/A,TRUE,"BTG";#N/A,#N/A,TRUE,"SH";#N/A,#N/A,TRUE,"GUV";#N/A,#N/A,TRUE,"Bilanz";#N/A,#N/A,TRUE,"WC";#N/A,#N/A,TRUE,"Beweg_bil";#N/A,#N/A,TRUE,"Kap_fluß";#N/A,#N/A,TRUE,"KENNZ";#N/A,#N/A,TRUE,"ANALYSE"}</definedName>
    <definedName name="______sss10" localSheetId="2" hidden="1">{#N/A,#N/A,TRUE,"Cont_Stell";#N/A,#N/A,TRUE,"BTG";#N/A,#N/A,TRUE,"SH";#N/A,#N/A,TRUE,"GUV";#N/A,#N/A,TRUE,"Bilanz";#N/A,#N/A,TRUE,"WC";#N/A,#N/A,TRUE,"Beweg_bil";#N/A,#N/A,TRUE,"Kap_fluß";#N/A,#N/A,TRUE,"KENNZ";#N/A,#N/A,TRUE,"ANALYSE"}</definedName>
    <definedName name="______sss10" hidden="1">{#N/A,#N/A,TRUE,"Cont_Stell";#N/A,#N/A,TRUE,"BTG";#N/A,#N/A,TRUE,"SH";#N/A,#N/A,TRUE,"GUV";#N/A,#N/A,TRUE,"Bilanz";#N/A,#N/A,TRUE,"WC";#N/A,#N/A,TRUE,"Beweg_bil";#N/A,#N/A,TRUE,"Kap_fluß";#N/A,#N/A,TRUE,"KENNZ";#N/A,#N/A,TRUE,"ANALYSE"}</definedName>
    <definedName name="______sss11" localSheetId="2" hidden="1">{#N/A,#N/A,TRUE,"Cont_Stell";#N/A,#N/A,TRUE,"BTG";#N/A,#N/A,TRUE,"SH";#N/A,#N/A,TRUE,"GUV";#N/A,#N/A,TRUE,"Bilanz";#N/A,#N/A,TRUE,"WC";#N/A,#N/A,TRUE,"Beweg_bil";#N/A,#N/A,TRUE,"Kap_fluß";#N/A,#N/A,TRUE,"KENNZ";#N/A,#N/A,TRUE,"ANALYSE"}</definedName>
    <definedName name="______sss11" hidden="1">{#N/A,#N/A,TRUE,"Cont_Stell";#N/A,#N/A,TRUE,"BTG";#N/A,#N/A,TRUE,"SH";#N/A,#N/A,TRUE,"GUV";#N/A,#N/A,TRUE,"Bilanz";#N/A,#N/A,TRUE,"WC";#N/A,#N/A,TRUE,"Beweg_bil";#N/A,#N/A,TRUE,"Kap_fluß";#N/A,#N/A,TRUE,"KENNZ";#N/A,#N/A,TRUE,"ANALYSE"}</definedName>
    <definedName name="______sss5" localSheetId="2" hidden="1">{#N/A,#N/A,TRUE,"Cont_Stell";#N/A,#N/A,TRUE,"BTG";#N/A,#N/A,TRUE,"SH";#N/A,#N/A,TRUE,"GUV";#N/A,#N/A,TRUE,"Bilanz";#N/A,#N/A,TRUE,"WC";#N/A,#N/A,TRUE,"Beweg_bil";#N/A,#N/A,TRUE,"Kap_fluß";#N/A,#N/A,TRUE,"KENNZ";#N/A,#N/A,TRUE,"ANALYSE"}</definedName>
    <definedName name="______sss5" hidden="1">{#N/A,#N/A,TRUE,"Cont_Stell";#N/A,#N/A,TRUE,"BTG";#N/A,#N/A,TRUE,"SH";#N/A,#N/A,TRUE,"GUV";#N/A,#N/A,TRUE,"Bilanz";#N/A,#N/A,TRUE,"WC";#N/A,#N/A,TRUE,"Beweg_bil";#N/A,#N/A,TRUE,"Kap_fluß";#N/A,#N/A,TRUE,"KENNZ";#N/A,#N/A,TRUE,"ANALYSE"}</definedName>
    <definedName name="______xx10" localSheetId="2" hidden="1">{#N/A,#N/A,FALSE,"Cash Flow"}</definedName>
    <definedName name="______xx10" hidden="1">{#N/A,#N/A,FALSE,"Cash Flow"}</definedName>
    <definedName name="_____abc1" localSheetId="2" hidden="1">{#N/A,#N/A,FALSE,"Bezirk SW";#N/A,#N/A,FALSE,"Dir S (GK)";#N/A,#N/A,FALSE,"Dir FR (PK)"}</definedName>
    <definedName name="_____abc1" hidden="1">{#N/A,#N/A,FALSE,"Bezirk SW";#N/A,#N/A,FALSE,"Dir S (GK)";#N/A,#N/A,FALSE,"Dir FR (PK)"}</definedName>
    <definedName name="_____abc10" localSheetId="2" hidden="1">{#N/A,#N/A,FALSE,"Bezirk SW";#N/A,#N/A,FALSE,"Dir S (GK)";#N/A,#N/A,FALSE,"Dir FR (PK)"}</definedName>
    <definedName name="_____abc10" hidden="1">{#N/A,#N/A,FALSE,"Bezirk SW";#N/A,#N/A,FALSE,"Dir S (GK)";#N/A,#N/A,FALSE,"Dir FR (PK)"}</definedName>
    <definedName name="_____abc11" localSheetId="2" hidden="1">{#N/A,#N/A,FALSE,"Bezirk SW";#N/A,#N/A,FALSE,"Dir S (GK)";#N/A,#N/A,FALSE,"Dir FR (PK)"}</definedName>
    <definedName name="_____abc11" hidden="1">{#N/A,#N/A,FALSE,"Bezirk SW";#N/A,#N/A,FALSE,"Dir S (GK)";#N/A,#N/A,FALSE,"Dir FR (PK)"}</definedName>
    <definedName name="_____abc5" localSheetId="2" hidden="1">{#N/A,#N/A,FALSE,"Bezirk SW";#N/A,#N/A,FALSE,"Dir S (GK)";#N/A,#N/A,FALSE,"Dir FR (PK)"}</definedName>
    <definedName name="_____abc5" hidden="1">{#N/A,#N/A,FALSE,"Bezirk SW";#N/A,#N/A,FALSE,"Dir S (GK)";#N/A,#N/A,FALSE,"Dir FR (PK)"}</definedName>
    <definedName name="_____aee1" localSheetId="2" hidden="1">{#N/A,#N/A,FALSE,"Bezirk SW";#N/A,#N/A,FALSE,"Dir S (GK)";#N/A,#N/A,FALSE,"Dir FR (PK)"}</definedName>
    <definedName name="_____aee1" hidden="1">{#N/A,#N/A,FALSE,"Bezirk SW";#N/A,#N/A,FALSE,"Dir S (GK)";#N/A,#N/A,FALSE,"Dir FR (PK)"}</definedName>
    <definedName name="_____aee10" localSheetId="2" hidden="1">{#N/A,#N/A,FALSE,"Bezirk SW";#N/A,#N/A,FALSE,"Dir S (GK)";#N/A,#N/A,FALSE,"Dir FR (PK)"}</definedName>
    <definedName name="_____aee10" hidden="1">{#N/A,#N/A,FALSE,"Bezirk SW";#N/A,#N/A,FALSE,"Dir S (GK)";#N/A,#N/A,FALSE,"Dir FR (PK)"}</definedName>
    <definedName name="_____aee11" localSheetId="2" hidden="1">{#N/A,#N/A,FALSE,"Bezirk SW";#N/A,#N/A,FALSE,"Dir S (GK)";#N/A,#N/A,FALSE,"Dir FR (PK)"}</definedName>
    <definedName name="_____aee11" hidden="1">{#N/A,#N/A,FALSE,"Bezirk SW";#N/A,#N/A,FALSE,"Dir S (GK)";#N/A,#N/A,FALSE,"Dir FR (PK)"}</definedName>
    <definedName name="_____aee5" localSheetId="2" hidden="1">{#N/A,#N/A,FALSE,"Bezirk SW";#N/A,#N/A,FALSE,"Dir S (GK)";#N/A,#N/A,FALSE,"Dir FR (PK)"}</definedName>
    <definedName name="_____aee5" hidden="1">{#N/A,#N/A,FALSE,"Bezirk SW";#N/A,#N/A,FALSE,"Dir S (GK)";#N/A,#N/A,FALSE,"Dir FR (PK)"}</definedName>
    <definedName name="_____as1" localSheetId="2" hidden="1">{#N/A,#N/A,FALSE,"Bezirk SW";#N/A,#N/A,FALSE,"Dir S (GK)";#N/A,#N/A,FALSE,"Dir FR (PK)"}</definedName>
    <definedName name="_____as1" hidden="1">{#N/A,#N/A,FALSE,"Bezirk SW";#N/A,#N/A,FALSE,"Dir S (GK)";#N/A,#N/A,FALSE,"Dir FR (PK)"}</definedName>
    <definedName name="_____as5" localSheetId="2" hidden="1">{#N/A,#N/A,FALSE,"Bezirk SW";#N/A,#N/A,FALSE,"Dir S (GK)";#N/A,#N/A,FALSE,"Dir FR (PK)"}</definedName>
    <definedName name="_____as5" hidden="1">{#N/A,#N/A,FALSE,"Bezirk SW";#N/A,#N/A,FALSE,"Dir S (GK)";#N/A,#N/A,FALSE,"Dir FR (PK)"}</definedName>
    <definedName name="_____jj1" localSheetId="2" hidden="1">{#N/A,#N/A,FALSE,"Bezirk SW";#N/A,#N/A,FALSE,"Dir S (GK)";#N/A,#N/A,FALSE,"Dir FR (PK)"}</definedName>
    <definedName name="_____jj1" hidden="1">{#N/A,#N/A,FALSE,"Bezirk SW";#N/A,#N/A,FALSE,"Dir S (GK)";#N/A,#N/A,FALSE,"Dir FR (PK)"}</definedName>
    <definedName name="_____jj10" localSheetId="2" hidden="1">{#N/A,#N/A,FALSE,"Bezirk SW";#N/A,#N/A,FALSE,"Dir S (GK)";#N/A,#N/A,FALSE,"Dir FR (PK)"}</definedName>
    <definedName name="_____jj10" hidden="1">{#N/A,#N/A,FALSE,"Bezirk SW";#N/A,#N/A,FALSE,"Dir S (GK)";#N/A,#N/A,FALSE,"Dir FR (PK)"}</definedName>
    <definedName name="_____jj11" localSheetId="2" hidden="1">{#N/A,#N/A,FALSE,"Bezirk SW";#N/A,#N/A,FALSE,"Dir S (GK)";#N/A,#N/A,FALSE,"Dir FR (PK)"}</definedName>
    <definedName name="_____jj11" hidden="1">{#N/A,#N/A,FALSE,"Bezirk SW";#N/A,#N/A,FALSE,"Dir S (GK)";#N/A,#N/A,FALSE,"Dir FR (PK)"}</definedName>
    <definedName name="_____jj5" localSheetId="2" hidden="1">{#N/A,#N/A,FALSE,"Bezirk SW";#N/A,#N/A,FALSE,"Dir S (GK)";#N/A,#N/A,FALSE,"Dir FR (PK)"}</definedName>
    <definedName name="_____jj5" hidden="1">{#N/A,#N/A,FALSE,"Bezirk SW";#N/A,#N/A,FALSE,"Dir S (GK)";#N/A,#N/A,FALSE,"Dir FR (PK)"}</definedName>
    <definedName name="_____r" localSheetId="2" hidden="1">{#N/A,#N/A,FALSE,"F-01";#N/A,#N/A,FALSE,"F-01";#N/A,#N/A,FALSE,"F-01"}</definedName>
    <definedName name="_____r" hidden="1">{#N/A,#N/A,FALSE,"F-01";#N/A,#N/A,FALSE,"F-01";#N/A,#N/A,FALSE,"F-01"}</definedName>
    <definedName name="_____re1" localSheetId="2" hidden="1">{#N/A,#N/A,TRUE,"Cont_Stell";#N/A,#N/A,TRUE,"BTG";#N/A,#N/A,TRUE,"SH";#N/A,#N/A,TRUE,"GUV";#N/A,#N/A,TRUE,"Bilanz";#N/A,#N/A,TRUE,"WC";#N/A,#N/A,TRUE,"Beweg_bil";#N/A,#N/A,TRUE,"Kap_fluß";#N/A,#N/A,TRUE,"KENNZ";#N/A,#N/A,TRUE,"ANALYSE"}</definedName>
    <definedName name="_____re1" hidden="1">{#N/A,#N/A,TRUE,"Cont_Stell";#N/A,#N/A,TRUE,"BTG";#N/A,#N/A,TRUE,"SH";#N/A,#N/A,TRUE,"GUV";#N/A,#N/A,TRUE,"Bilanz";#N/A,#N/A,TRUE,"WC";#N/A,#N/A,TRUE,"Beweg_bil";#N/A,#N/A,TRUE,"Kap_fluß";#N/A,#N/A,TRUE,"KENNZ";#N/A,#N/A,TRUE,"ANALYSE"}</definedName>
    <definedName name="_____re10" localSheetId="2" hidden="1">{#N/A,#N/A,TRUE,"Cont_Stell";#N/A,#N/A,TRUE,"BTG";#N/A,#N/A,TRUE,"SH";#N/A,#N/A,TRUE,"GUV";#N/A,#N/A,TRUE,"Bilanz";#N/A,#N/A,TRUE,"WC";#N/A,#N/A,TRUE,"Beweg_bil";#N/A,#N/A,TRUE,"Kap_fluß";#N/A,#N/A,TRUE,"KENNZ";#N/A,#N/A,TRUE,"ANALYSE"}</definedName>
    <definedName name="_____re10" hidden="1">{#N/A,#N/A,TRUE,"Cont_Stell";#N/A,#N/A,TRUE,"BTG";#N/A,#N/A,TRUE,"SH";#N/A,#N/A,TRUE,"GUV";#N/A,#N/A,TRUE,"Bilanz";#N/A,#N/A,TRUE,"WC";#N/A,#N/A,TRUE,"Beweg_bil";#N/A,#N/A,TRUE,"Kap_fluß";#N/A,#N/A,TRUE,"KENNZ";#N/A,#N/A,TRUE,"ANALYSE"}</definedName>
    <definedName name="_____re11" localSheetId="2" hidden="1">{#N/A,#N/A,TRUE,"Cont_Stell";#N/A,#N/A,TRUE,"BTG";#N/A,#N/A,TRUE,"SH";#N/A,#N/A,TRUE,"GUV";#N/A,#N/A,TRUE,"Bilanz";#N/A,#N/A,TRUE,"WC";#N/A,#N/A,TRUE,"Beweg_bil";#N/A,#N/A,TRUE,"Kap_fluß";#N/A,#N/A,TRUE,"KENNZ";#N/A,#N/A,TRUE,"ANALYSE"}</definedName>
    <definedName name="_____re11" hidden="1">{#N/A,#N/A,TRUE,"Cont_Stell";#N/A,#N/A,TRUE,"BTG";#N/A,#N/A,TRUE,"SH";#N/A,#N/A,TRUE,"GUV";#N/A,#N/A,TRUE,"Bilanz";#N/A,#N/A,TRUE,"WC";#N/A,#N/A,TRUE,"Beweg_bil";#N/A,#N/A,TRUE,"Kap_fluß";#N/A,#N/A,TRUE,"KENNZ";#N/A,#N/A,TRUE,"ANALYSE"}</definedName>
    <definedName name="_____re5" localSheetId="2" hidden="1">{#N/A,#N/A,TRUE,"Cont_Stell";#N/A,#N/A,TRUE,"BTG";#N/A,#N/A,TRUE,"SH";#N/A,#N/A,TRUE,"GUV";#N/A,#N/A,TRUE,"Bilanz";#N/A,#N/A,TRUE,"WC";#N/A,#N/A,TRUE,"Beweg_bil";#N/A,#N/A,TRUE,"Kap_fluß";#N/A,#N/A,TRUE,"KENNZ";#N/A,#N/A,TRUE,"ANALYSE"}</definedName>
    <definedName name="_____re5" hidden="1">{#N/A,#N/A,TRUE,"Cont_Stell";#N/A,#N/A,TRUE,"BTG";#N/A,#N/A,TRUE,"SH";#N/A,#N/A,TRUE,"GUV";#N/A,#N/A,TRUE,"Bilanz";#N/A,#N/A,TRUE,"WC";#N/A,#N/A,TRUE,"Beweg_bil";#N/A,#N/A,TRUE,"Kap_fluß";#N/A,#N/A,TRUE,"KENNZ";#N/A,#N/A,TRUE,"ANALYSE"}</definedName>
    <definedName name="_____sss1" localSheetId="2" hidden="1">{#N/A,#N/A,TRUE,"Cont_Stell";#N/A,#N/A,TRUE,"BTG";#N/A,#N/A,TRUE,"SH";#N/A,#N/A,TRUE,"GUV";#N/A,#N/A,TRUE,"Bilanz";#N/A,#N/A,TRUE,"WC";#N/A,#N/A,TRUE,"Beweg_bil";#N/A,#N/A,TRUE,"Kap_fluß";#N/A,#N/A,TRUE,"KENNZ";#N/A,#N/A,TRUE,"ANALYSE"}</definedName>
    <definedName name="_____sss1" hidden="1">{#N/A,#N/A,TRUE,"Cont_Stell";#N/A,#N/A,TRUE,"BTG";#N/A,#N/A,TRUE,"SH";#N/A,#N/A,TRUE,"GUV";#N/A,#N/A,TRUE,"Bilanz";#N/A,#N/A,TRUE,"WC";#N/A,#N/A,TRUE,"Beweg_bil";#N/A,#N/A,TRUE,"Kap_fluß";#N/A,#N/A,TRUE,"KENNZ";#N/A,#N/A,TRUE,"ANALYSE"}</definedName>
    <definedName name="_____sss10" localSheetId="2" hidden="1">{#N/A,#N/A,TRUE,"Cont_Stell";#N/A,#N/A,TRUE,"BTG";#N/A,#N/A,TRUE,"SH";#N/A,#N/A,TRUE,"GUV";#N/A,#N/A,TRUE,"Bilanz";#N/A,#N/A,TRUE,"WC";#N/A,#N/A,TRUE,"Beweg_bil";#N/A,#N/A,TRUE,"Kap_fluß";#N/A,#N/A,TRUE,"KENNZ";#N/A,#N/A,TRUE,"ANALYSE"}</definedName>
    <definedName name="_____sss10" hidden="1">{#N/A,#N/A,TRUE,"Cont_Stell";#N/A,#N/A,TRUE,"BTG";#N/A,#N/A,TRUE,"SH";#N/A,#N/A,TRUE,"GUV";#N/A,#N/A,TRUE,"Bilanz";#N/A,#N/A,TRUE,"WC";#N/A,#N/A,TRUE,"Beweg_bil";#N/A,#N/A,TRUE,"Kap_fluß";#N/A,#N/A,TRUE,"KENNZ";#N/A,#N/A,TRUE,"ANALYSE"}</definedName>
    <definedName name="_____sss11" localSheetId="2" hidden="1">{#N/A,#N/A,TRUE,"Cont_Stell";#N/A,#N/A,TRUE,"BTG";#N/A,#N/A,TRUE,"SH";#N/A,#N/A,TRUE,"GUV";#N/A,#N/A,TRUE,"Bilanz";#N/A,#N/A,TRUE,"WC";#N/A,#N/A,TRUE,"Beweg_bil";#N/A,#N/A,TRUE,"Kap_fluß";#N/A,#N/A,TRUE,"KENNZ";#N/A,#N/A,TRUE,"ANALYSE"}</definedName>
    <definedName name="_____sss11" hidden="1">{#N/A,#N/A,TRUE,"Cont_Stell";#N/A,#N/A,TRUE,"BTG";#N/A,#N/A,TRUE,"SH";#N/A,#N/A,TRUE,"GUV";#N/A,#N/A,TRUE,"Bilanz";#N/A,#N/A,TRUE,"WC";#N/A,#N/A,TRUE,"Beweg_bil";#N/A,#N/A,TRUE,"Kap_fluß";#N/A,#N/A,TRUE,"KENNZ";#N/A,#N/A,TRUE,"ANALYSE"}</definedName>
    <definedName name="_____sss5" localSheetId="2" hidden="1">{#N/A,#N/A,TRUE,"Cont_Stell";#N/A,#N/A,TRUE,"BTG";#N/A,#N/A,TRUE,"SH";#N/A,#N/A,TRUE,"GUV";#N/A,#N/A,TRUE,"Bilanz";#N/A,#N/A,TRUE,"WC";#N/A,#N/A,TRUE,"Beweg_bil";#N/A,#N/A,TRUE,"Kap_fluß";#N/A,#N/A,TRUE,"KENNZ";#N/A,#N/A,TRUE,"ANALYSE"}</definedName>
    <definedName name="_____sss5" hidden="1">{#N/A,#N/A,TRUE,"Cont_Stell";#N/A,#N/A,TRUE,"BTG";#N/A,#N/A,TRUE,"SH";#N/A,#N/A,TRUE,"GUV";#N/A,#N/A,TRUE,"Bilanz";#N/A,#N/A,TRUE,"WC";#N/A,#N/A,TRUE,"Beweg_bil";#N/A,#N/A,TRUE,"Kap_fluß";#N/A,#N/A,TRUE,"KENNZ";#N/A,#N/A,TRUE,"ANALYSE"}</definedName>
    <definedName name="_____xx10" localSheetId="2" hidden="1">{#N/A,#N/A,FALSE,"Cash Flow"}</definedName>
    <definedName name="_____xx10" hidden="1">{#N/A,#N/A,FALSE,"Cash Flow"}</definedName>
    <definedName name="____abc1" localSheetId="2" hidden="1">{#N/A,#N/A,FALSE,"Bezirk SW";#N/A,#N/A,FALSE,"Dir S (GK)";#N/A,#N/A,FALSE,"Dir FR (PK)"}</definedName>
    <definedName name="____abc1" hidden="1">{#N/A,#N/A,FALSE,"Bezirk SW";#N/A,#N/A,FALSE,"Dir S (GK)";#N/A,#N/A,FALSE,"Dir FR (PK)"}</definedName>
    <definedName name="____abc10" localSheetId="2" hidden="1">{#N/A,#N/A,FALSE,"Bezirk SW";#N/A,#N/A,FALSE,"Dir S (GK)";#N/A,#N/A,FALSE,"Dir FR (PK)"}</definedName>
    <definedName name="____abc10" hidden="1">{#N/A,#N/A,FALSE,"Bezirk SW";#N/A,#N/A,FALSE,"Dir S (GK)";#N/A,#N/A,FALSE,"Dir FR (PK)"}</definedName>
    <definedName name="____abc11" localSheetId="2" hidden="1">{#N/A,#N/A,FALSE,"Bezirk SW";#N/A,#N/A,FALSE,"Dir S (GK)";#N/A,#N/A,FALSE,"Dir FR (PK)"}</definedName>
    <definedName name="____abc11" hidden="1">{#N/A,#N/A,FALSE,"Bezirk SW";#N/A,#N/A,FALSE,"Dir S (GK)";#N/A,#N/A,FALSE,"Dir FR (PK)"}</definedName>
    <definedName name="____abc5" localSheetId="2" hidden="1">{#N/A,#N/A,FALSE,"Bezirk SW";#N/A,#N/A,FALSE,"Dir S (GK)";#N/A,#N/A,FALSE,"Dir FR (PK)"}</definedName>
    <definedName name="____abc5" hidden="1">{#N/A,#N/A,FALSE,"Bezirk SW";#N/A,#N/A,FALSE,"Dir S (GK)";#N/A,#N/A,FALSE,"Dir FR (PK)"}</definedName>
    <definedName name="____aee1" localSheetId="2" hidden="1">{#N/A,#N/A,FALSE,"Bezirk SW";#N/A,#N/A,FALSE,"Dir S (GK)";#N/A,#N/A,FALSE,"Dir FR (PK)"}</definedName>
    <definedName name="____aee1" hidden="1">{#N/A,#N/A,FALSE,"Bezirk SW";#N/A,#N/A,FALSE,"Dir S (GK)";#N/A,#N/A,FALSE,"Dir FR (PK)"}</definedName>
    <definedName name="____aee10" localSheetId="2" hidden="1">{#N/A,#N/A,FALSE,"Bezirk SW";#N/A,#N/A,FALSE,"Dir S (GK)";#N/A,#N/A,FALSE,"Dir FR (PK)"}</definedName>
    <definedName name="____aee10" hidden="1">{#N/A,#N/A,FALSE,"Bezirk SW";#N/A,#N/A,FALSE,"Dir S (GK)";#N/A,#N/A,FALSE,"Dir FR (PK)"}</definedName>
    <definedName name="____aee11" localSheetId="2" hidden="1">{#N/A,#N/A,FALSE,"Bezirk SW";#N/A,#N/A,FALSE,"Dir S (GK)";#N/A,#N/A,FALSE,"Dir FR (PK)"}</definedName>
    <definedName name="____aee11" hidden="1">{#N/A,#N/A,FALSE,"Bezirk SW";#N/A,#N/A,FALSE,"Dir S (GK)";#N/A,#N/A,FALSE,"Dir FR (PK)"}</definedName>
    <definedName name="____aee5" localSheetId="2" hidden="1">{#N/A,#N/A,FALSE,"Bezirk SW";#N/A,#N/A,FALSE,"Dir S (GK)";#N/A,#N/A,FALSE,"Dir FR (PK)"}</definedName>
    <definedName name="____aee5" hidden="1">{#N/A,#N/A,FALSE,"Bezirk SW";#N/A,#N/A,FALSE,"Dir S (GK)";#N/A,#N/A,FALSE,"Dir FR (PK)"}</definedName>
    <definedName name="____as1" localSheetId="2" hidden="1">{#N/A,#N/A,FALSE,"Bezirk SW";#N/A,#N/A,FALSE,"Dir S (GK)";#N/A,#N/A,FALSE,"Dir FR (PK)"}</definedName>
    <definedName name="____as1" hidden="1">{#N/A,#N/A,FALSE,"Bezirk SW";#N/A,#N/A,FALSE,"Dir S (GK)";#N/A,#N/A,FALSE,"Dir FR (PK)"}</definedName>
    <definedName name="____as5" localSheetId="2" hidden="1">{#N/A,#N/A,FALSE,"Bezirk SW";#N/A,#N/A,FALSE,"Dir S (GK)";#N/A,#N/A,FALSE,"Dir FR (PK)"}</definedName>
    <definedName name="____as5" hidden="1">{#N/A,#N/A,FALSE,"Bezirk SW";#N/A,#N/A,FALSE,"Dir S (GK)";#N/A,#N/A,FALSE,"Dir FR (PK)"}</definedName>
    <definedName name="____jj1" localSheetId="2" hidden="1">{#N/A,#N/A,FALSE,"Bezirk SW";#N/A,#N/A,FALSE,"Dir S (GK)";#N/A,#N/A,FALSE,"Dir FR (PK)"}</definedName>
    <definedName name="____jj1" hidden="1">{#N/A,#N/A,FALSE,"Bezirk SW";#N/A,#N/A,FALSE,"Dir S (GK)";#N/A,#N/A,FALSE,"Dir FR (PK)"}</definedName>
    <definedName name="____jj10" localSheetId="2" hidden="1">{#N/A,#N/A,FALSE,"Bezirk SW";#N/A,#N/A,FALSE,"Dir S (GK)";#N/A,#N/A,FALSE,"Dir FR (PK)"}</definedName>
    <definedName name="____jj10" hidden="1">{#N/A,#N/A,FALSE,"Bezirk SW";#N/A,#N/A,FALSE,"Dir S (GK)";#N/A,#N/A,FALSE,"Dir FR (PK)"}</definedName>
    <definedName name="____jj11" localSheetId="2" hidden="1">{#N/A,#N/A,FALSE,"Bezirk SW";#N/A,#N/A,FALSE,"Dir S (GK)";#N/A,#N/A,FALSE,"Dir FR (PK)"}</definedName>
    <definedName name="____jj11" hidden="1">{#N/A,#N/A,FALSE,"Bezirk SW";#N/A,#N/A,FALSE,"Dir S (GK)";#N/A,#N/A,FALSE,"Dir FR (PK)"}</definedName>
    <definedName name="____jj5" localSheetId="2" hidden="1">{#N/A,#N/A,FALSE,"Bezirk SW";#N/A,#N/A,FALSE,"Dir S (GK)";#N/A,#N/A,FALSE,"Dir FR (PK)"}</definedName>
    <definedName name="____jj5" hidden="1">{#N/A,#N/A,FALSE,"Bezirk SW";#N/A,#N/A,FALSE,"Dir S (GK)";#N/A,#N/A,FALSE,"Dir FR (PK)"}</definedName>
    <definedName name="____r" localSheetId="2" hidden="1">{#N/A,#N/A,FALSE,"F-01";#N/A,#N/A,FALSE,"F-01";#N/A,#N/A,FALSE,"F-01"}</definedName>
    <definedName name="____r" hidden="1">{#N/A,#N/A,FALSE,"F-01";#N/A,#N/A,FALSE,"F-01";#N/A,#N/A,FALSE,"F-01"}</definedName>
    <definedName name="____re1" localSheetId="2" hidden="1">{#N/A,#N/A,TRUE,"Cont_Stell";#N/A,#N/A,TRUE,"BTG";#N/A,#N/A,TRUE,"SH";#N/A,#N/A,TRUE,"GUV";#N/A,#N/A,TRUE,"Bilanz";#N/A,#N/A,TRUE,"WC";#N/A,#N/A,TRUE,"Beweg_bil";#N/A,#N/A,TRUE,"Kap_fluß";#N/A,#N/A,TRUE,"KENNZ";#N/A,#N/A,TRUE,"ANALYSE"}</definedName>
    <definedName name="____re1" hidden="1">{#N/A,#N/A,TRUE,"Cont_Stell";#N/A,#N/A,TRUE,"BTG";#N/A,#N/A,TRUE,"SH";#N/A,#N/A,TRUE,"GUV";#N/A,#N/A,TRUE,"Bilanz";#N/A,#N/A,TRUE,"WC";#N/A,#N/A,TRUE,"Beweg_bil";#N/A,#N/A,TRUE,"Kap_fluß";#N/A,#N/A,TRUE,"KENNZ";#N/A,#N/A,TRUE,"ANALYSE"}</definedName>
    <definedName name="____re10" localSheetId="2" hidden="1">{#N/A,#N/A,TRUE,"Cont_Stell";#N/A,#N/A,TRUE,"BTG";#N/A,#N/A,TRUE,"SH";#N/A,#N/A,TRUE,"GUV";#N/A,#N/A,TRUE,"Bilanz";#N/A,#N/A,TRUE,"WC";#N/A,#N/A,TRUE,"Beweg_bil";#N/A,#N/A,TRUE,"Kap_fluß";#N/A,#N/A,TRUE,"KENNZ";#N/A,#N/A,TRUE,"ANALYSE"}</definedName>
    <definedName name="____re10" hidden="1">{#N/A,#N/A,TRUE,"Cont_Stell";#N/A,#N/A,TRUE,"BTG";#N/A,#N/A,TRUE,"SH";#N/A,#N/A,TRUE,"GUV";#N/A,#N/A,TRUE,"Bilanz";#N/A,#N/A,TRUE,"WC";#N/A,#N/A,TRUE,"Beweg_bil";#N/A,#N/A,TRUE,"Kap_fluß";#N/A,#N/A,TRUE,"KENNZ";#N/A,#N/A,TRUE,"ANALYSE"}</definedName>
    <definedName name="____re11" localSheetId="2" hidden="1">{#N/A,#N/A,TRUE,"Cont_Stell";#N/A,#N/A,TRUE,"BTG";#N/A,#N/A,TRUE,"SH";#N/A,#N/A,TRUE,"GUV";#N/A,#N/A,TRUE,"Bilanz";#N/A,#N/A,TRUE,"WC";#N/A,#N/A,TRUE,"Beweg_bil";#N/A,#N/A,TRUE,"Kap_fluß";#N/A,#N/A,TRUE,"KENNZ";#N/A,#N/A,TRUE,"ANALYSE"}</definedName>
    <definedName name="____re11" hidden="1">{#N/A,#N/A,TRUE,"Cont_Stell";#N/A,#N/A,TRUE,"BTG";#N/A,#N/A,TRUE,"SH";#N/A,#N/A,TRUE,"GUV";#N/A,#N/A,TRUE,"Bilanz";#N/A,#N/A,TRUE,"WC";#N/A,#N/A,TRUE,"Beweg_bil";#N/A,#N/A,TRUE,"Kap_fluß";#N/A,#N/A,TRUE,"KENNZ";#N/A,#N/A,TRUE,"ANALYSE"}</definedName>
    <definedName name="____re5" localSheetId="2" hidden="1">{#N/A,#N/A,TRUE,"Cont_Stell";#N/A,#N/A,TRUE,"BTG";#N/A,#N/A,TRUE,"SH";#N/A,#N/A,TRUE,"GUV";#N/A,#N/A,TRUE,"Bilanz";#N/A,#N/A,TRUE,"WC";#N/A,#N/A,TRUE,"Beweg_bil";#N/A,#N/A,TRUE,"Kap_fluß";#N/A,#N/A,TRUE,"KENNZ";#N/A,#N/A,TRUE,"ANALYSE"}</definedName>
    <definedName name="____re5" hidden="1">{#N/A,#N/A,TRUE,"Cont_Stell";#N/A,#N/A,TRUE,"BTG";#N/A,#N/A,TRUE,"SH";#N/A,#N/A,TRUE,"GUV";#N/A,#N/A,TRUE,"Bilanz";#N/A,#N/A,TRUE,"WC";#N/A,#N/A,TRUE,"Beweg_bil";#N/A,#N/A,TRUE,"Kap_fluß";#N/A,#N/A,TRUE,"KENNZ";#N/A,#N/A,TRUE,"ANALYSE"}</definedName>
    <definedName name="____sss1" localSheetId="2" hidden="1">{#N/A,#N/A,TRUE,"Cont_Stell";#N/A,#N/A,TRUE,"BTG";#N/A,#N/A,TRUE,"SH";#N/A,#N/A,TRUE,"GUV";#N/A,#N/A,TRUE,"Bilanz";#N/A,#N/A,TRUE,"WC";#N/A,#N/A,TRUE,"Beweg_bil";#N/A,#N/A,TRUE,"Kap_fluß";#N/A,#N/A,TRUE,"KENNZ";#N/A,#N/A,TRUE,"ANALYSE"}</definedName>
    <definedName name="____sss1" hidden="1">{#N/A,#N/A,TRUE,"Cont_Stell";#N/A,#N/A,TRUE,"BTG";#N/A,#N/A,TRUE,"SH";#N/A,#N/A,TRUE,"GUV";#N/A,#N/A,TRUE,"Bilanz";#N/A,#N/A,TRUE,"WC";#N/A,#N/A,TRUE,"Beweg_bil";#N/A,#N/A,TRUE,"Kap_fluß";#N/A,#N/A,TRUE,"KENNZ";#N/A,#N/A,TRUE,"ANALYSE"}</definedName>
    <definedName name="____sss10" localSheetId="2" hidden="1">{#N/A,#N/A,TRUE,"Cont_Stell";#N/A,#N/A,TRUE,"BTG";#N/A,#N/A,TRUE,"SH";#N/A,#N/A,TRUE,"GUV";#N/A,#N/A,TRUE,"Bilanz";#N/A,#N/A,TRUE,"WC";#N/A,#N/A,TRUE,"Beweg_bil";#N/A,#N/A,TRUE,"Kap_fluß";#N/A,#N/A,TRUE,"KENNZ";#N/A,#N/A,TRUE,"ANALYSE"}</definedName>
    <definedName name="____sss10" hidden="1">{#N/A,#N/A,TRUE,"Cont_Stell";#N/A,#N/A,TRUE,"BTG";#N/A,#N/A,TRUE,"SH";#N/A,#N/A,TRUE,"GUV";#N/A,#N/A,TRUE,"Bilanz";#N/A,#N/A,TRUE,"WC";#N/A,#N/A,TRUE,"Beweg_bil";#N/A,#N/A,TRUE,"Kap_fluß";#N/A,#N/A,TRUE,"KENNZ";#N/A,#N/A,TRUE,"ANALYSE"}</definedName>
    <definedName name="____sss11" localSheetId="2" hidden="1">{#N/A,#N/A,TRUE,"Cont_Stell";#N/A,#N/A,TRUE,"BTG";#N/A,#N/A,TRUE,"SH";#N/A,#N/A,TRUE,"GUV";#N/A,#N/A,TRUE,"Bilanz";#N/A,#N/A,TRUE,"WC";#N/A,#N/A,TRUE,"Beweg_bil";#N/A,#N/A,TRUE,"Kap_fluß";#N/A,#N/A,TRUE,"KENNZ";#N/A,#N/A,TRUE,"ANALYSE"}</definedName>
    <definedName name="____sss11" hidden="1">{#N/A,#N/A,TRUE,"Cont_Stell";#N/A,#N/A,TRUE,"BTG";#N/A,#N/A,TRUE,"SH";#N/A,#N/A,TRUE,"GUV";#N/A,#N/A,TRUE,"Bilanz";#N/A,#N/A,TRUE,"WC";#N/A,#N/A,TRUE,"Beweg_bil";#N/A,#N/A,TRUE,"Kap_fluß";#N/A,#N/A,TRUE,"KENNZ";#N/A,#N/A,TRUE,"ANALYSE"}</definedName>
    <definedName name="____sss5" localSheetId="2" hidden="1">{#N/A,#N/A,TRUE,"Cont_Stell";#N/A,#N/A,TRUE,"BTG";#N/A,#N/A,TRUE,"SH";#N/A,#N/A,TRUE,"GUV";#N/A,#N/A,TRUE,"Bilanz";#N/A,#N/A,TRUE,"WC";#N/A,#N/A,TRUE,"Beweg_bil";#N/A,#N/A,TRUE,"Kap_fluß";#N/A,#N/A,TRUE,"KENNZ";#N/A,#N/A,TRUE,"ANALYSE"}</definedName>
    <definedName name="____sss5" hidden="1">{#N/A,#N/A,TRUE,"Cont_Stell";#N/A,#N/A,TRUE,"BTG";#N/A,#N/A,TRUE,"SH";#N/A,#N/A,TRUE,"GUV";#N/A,#N/A,TRUE,"Bilanz";#N/A,#N/A,TRUE,"WC";#N/A,#N/A,TRUE,"Beweg_bil";#N/A,#N/A,TRUE,"Kap_fluß";#N/A,#N/A,TRUE,"KENNZ";#N/A,#N/A,TRUE,"ANALYSE"}</definedName>
    <definedName name="____xx10" localSheetId="2" hidden="1">{#N/A,#N/A,FALSE,"Cash Flow"}</definedName>
    <definedName name="____xx10" hidden="1">{#N/A,#N/A,FALSE,"Cash Flow"}</definedName>
    <definedName name="___abc1" localSheetId="2" hidden="1">{#N/A,#N/A,FALSE,"Bezirk SW";#N/A,#N/A,FALSE,"Dir S (GK)";#N/A,#N/A,FALSE,"Dir FR (PK)"}</definedName>
    <definedName name="___abc1" hidden="1">{#N/A,#N/A,FALSE,"Bezirk SW";#N/A,#N/A,FALSE,"Dir S (GK)";#N/A,#N/A,FALSE,"Dir FR (PK)"}</definedName>
    <definedName name="___abc10" localSheetId="2" hidden="1">{#N/A,#N/A,FALSE,"Bezirk SW";#N/A,#N/A,FALSE,"Dir S (GK)";#N/A,#N/A,FALSE,"Dir FR (PK)"}</definedName>
    <definedName name="___abc10" hidden="1">{#N/A,#N/A,FALSE,"Bezirk SW";#N/A,#N/A,FALSE,"Dir S (GK)";#N/A,#N/A,FALSE,"Dir FR (PK)"}</definedName>
    <definedName name="___abc11" localSheetId="2" hidden="1">{#N/A,#N/A,FALSE,"Bezirk SW";#N/A,#N/A,FALSE,"Dir S (GK)";#N/A,#N/A,FALSE,"Dir FR (PK)"}</definedName>
    <definedName name="___abc11" hidden="1">{#N/A,#N/A,FALSE,"Bezirk SW";#N/A,#N/A,FALSE,"Dir S (GK)";#N/A,#N/A,FALSE,"Dir FR (PK)"}</definedName>
    <definedName name="___abc5" localSheetId="2" hidden="1">{#N/A,#N/A,FALSE,"Bezirk SW";#N/A,#N/A,FALSE,"Dir S (GK)";#N/A,#N/A,FALSE,"Dir FR (PK)"}</definedName>
    <definedName name="___abc5" hidden="1">{#N/A,#N/A,FALSE,"Bezirk SW";#N/A,#N/A,FALSE,"Dir S (GK)";#N/A,#N/A,FALSE,"Dir FR (PK)"}</definedName>
    <definedName name="___aee1" localSheetId="2" hidden="1">{#N/A,#N/A,FALSE,"Bezirk SW";#N/A,#N/A,FALSE,"Dir S (GK)";#N/A,#N/A,FALSE,"Dir FR (PK)"}</definedName>
    <definedName name="___aee1" hidden="1">{#N/A,#N/A,FALSE,"Bezirk SW";#N/A,#N/A,FALSE,"Dir S (GK)";#N/A,#N/A,FALSE,"Dir FR (PK)"}</definedName>
    <definedName name="___aee10" localSheetId="2" hidden="1">{#N/A,#N/A,FALSE,"Bezirk SW";#N/A,#N/A,FALSE,"Dir S (GK)";#N/A,#N/A,FALSE,"Dir FR (PK)"}</definedName>
    <definedName name="___aee10" hidden="1">{#N/A,#N/A,FALSE,"Bezirk SW";#N/A,#N/A,FALSE,"Dir S (GK)";#N/A,#N/A,FALSE,"Dir FR (PK)"}</definedName>
    <definedName name="___aee11" localSheetId="2" hidden="1">{#N/A,#N/A,FALSE,"Bezirk SW";#N/A,#N/A,FALSE,"Dir S (GK)";#N/A,#N/A,FALSE,"Dir FR (PK)"}</definedName>
    <definedName name="___aee11" hidden="1">{#N/A,#N/A,FALSE,"Bezirk SW";#N/A,#N/A,FALSE,"Dir S (GK)";#N/A,#N/A,FALSE,"Dir FR (PK)"}</definedName>
    <definedName name="___aee5" localSheetId="2" hidden="1">{#N/A,#N/A,FALSE,"Bezirk SW";#N/A,#N/A,FALSE,"Dir S (GK)";#N/A,#N/A,FALSE,"Dir FR (PK)"}</definedName>
    <definedName name="___aee5" hidden="1">{#N/A,#N/A,FALSE,"Bezirk SW";#N/A,#N/A,FALSE,"Dir S (GK)";#N/A,#N/A,FALSE,"Dir FR (PK)"}</definedName>
    <definedName name="___as1" localSheetId="2" hidden="1">{#N/A,#N/A,FALSE,"Bezirk SW";#N/A,#N/A,FALSE,"Dir S (GK)";#N/A,#N/A,FALSE,"Dir FR (PK)"}</definedName>
    <definedName name="___as1" hidden="1">{#N/A,#N/A,FALSE,"Bezirk SW";#N/A,#N/A,FALSE,"Dir S (GK)";#N/A,#N/A,FALSE,"Dir FR (PK)"}</definedName>
    <definedName name="___as5" localSheetId="2" hidden="1">{#N/A,#N/A,FALSE,"Bezirk SW";#N/A,#N/A,FALSE,"Dir S (GK)";#N/A,#N/A,FALSE,"Dir FR (PK)"}</definedName>
    <definedName name="___as5" hidden="1">{#N/A,#N/A,FALSE,"Bezirk SW";#N/A,#N/A,FALSE,"Dir S (GK)";#N/A,#N/A,FALSE,"Dir FR (PK)"}</definedName>
    <definedName name="___jj1" localSheetId="2" hidden="1">{#N/A,#N/A,FALSE,"Bezirk SW";#N/A,#N/A,FALSE,"Dir S (GK)";#N/A,#N/A,FALSE,"Dir FR (PK)"}</definedName>
    <definedName name="___jj1" hidden="1">{#N/A,#N/A,FALSE,"Bezirk SW";#N/A,#N/A,FALSE,"Dir S (GK)";#N/A,#N/A,FALSE,"Dir FR (PK)"}</definedName>
    <definedName name="___jj10" localSheetId="2" hidden="1">{#N/A,#N/A,FALSE,"Bezirk SW";#N/A,#N/A,FALSE,"Dir S (GK)";#N/A,#N/A,FALSE,"Dir FR (PK)"}</definedName>
    <definedName name="___jj10" hidden="1">{#N/A,#N/A,FALSE,"Bezirk SW";#N/A,#N/A,FALSE,"Dir S (GK)";#N/A,#N/A,FALSE,"Dir FR (PK)"}</definedName>
    <definedName name="___jj11" localSheetId="2" hidden="1">{#N/A,#N/A,FALSE,"Bezirk SW";#N/A,#N/A,FALSE,"Dir S (GK)";#N/A,#N/A,FALSE,"Dir FR (PK)"}</definedName>
    <definedName name="___jj11" hidden="1">{#N/A,#N/A,FALSE,"Bezirk SW";#N/A,#N/A,FALSE,"Dir S (GK)";#N/A,#N/A,FALSE,"Dir FR (PK)"}</definedName>
    <definedName name="___jj5" localSheetId="2" hidden="1">{#N/A,#N/A,FALSE,"Bezirk SW";#N/A,#N/A,FALSE,"Dir S (GK)";#N/A,#N/A,FALSE,"Dir FR (PK)"}</definedName>
    <definedName name="___jj5" hidden="1">{#N/A,#N/A,FALSE,"Bezirk SW";#N/A,#N/A,FALSE,"Dir S (GK)";#N/A,#N/A,FALSE,"Dir FR (PK)"}</definedName>
    <definedName name="___r" localSheetId="2" hidden="1">{#N/A,#N/A,FALSE,"F-01";#N/A,#N/A,FALSE,"F-01";#N/A,#N/A,FALSE,"F-01"}</definedName>
    <definedName name="___r" hidden="1">{#N/A,#N/A,FALSE,"F-01";#N/A,#N/A,FALSE,"F-01";#N/A,#N/A,FALSE,"F-01"}</definedName>
    <definedName name="___re1" localSheetId="2" hidden="1">{#N/A,#N/A,TRUE,"Cont_Stell";#N/A,#N/A,TRUE,"BTG";#N/A,#N/A,TRUE,"SH";#N/A,#N/A,TRUE,"GUV";#N/A,#N/A,TRUE,"Bilanz";#N/A,#N/A,TRUE,"WC";#N/A,#N/A,TRUE,"Beweg_bil";#N/A,#N/A,TRUE,"Kap_fluß";#N/A,#N/A,TRUE,"KENNZ";#N/A,#N/A,TRUE,"ANALYSE"}</definedName>
    <definedName name="___re1" hidden="1">{#N/A,#N/A,TRUE,"Cont_Stell";#N/A,#N/A,TRUE,"BTG";#N/A,#N/A,TRUE,"SH";#N/A,#N/A,TRUE,"GUV";#N/A,#N/A,TRUE,"Bilanz";#N/A,#N/A,TRUE,"WC";#N/A,#N/A,TRUE,"Beweg_bil";#N/A,#N/A,TRUE,"Kap_fluß";#N/A,#N/A,TRUE,"KENNZ";#N/A,#N/A,TRUE,"ANALYSE"}</definedName>
    <definedName name="___re10" localSheetId="2" hidden="1">{#N/A,#N/A,TRUE,"Cont_Stell";#N/A,#N/A,TRUE,"BTG";#N/A,#N/A,TRUE,"SH";#N/A,#N/A,TRUE,"GUV";#N/A,#N/A,TRUE,"Bilanz";#N/A,#N/A,TRUE,"WC";#N/A,#N/A,TRUE,"Beweg_bil";#N/A,#N/A,TRUE,"Kap_fluß";#N/A,#N/A,TRUE,"KENNZ";#N/A,#N/A,TRUE,"ANALYSE"}</definedName>
    <definedName name="___re10" hidden="1">{#N/A,#N/A,TRUE,"Cont_Stell";#N/A,#N/A,TRUE,"BTG";#N/A,#N/A,TRUE,"SH";#N/A,#N/A,TRUE,"GUV";#N/A,#N/A,TRUE,"Bilanz";#N/A,#N/A,TRUE,"WC";#N/A,#N/A,TRUE,"Beweg_bil";#N/A,#N/A,TRUE,"Kap_fluß";#N/A,#N/A,TRUE,"KENNZ";#N/A,#N/A,TRUE,"ANALYSE"}</definedName>
    <definedName name="___re11" localSheetId="2" hidden="1">{#N/A,#N/A,TRUE,"Cont_Stell";#N/A,#N/A,TRUE,"BTG";#N/A,#N/A,TRUE,"SH";#N/A,#N/A,TRUE,"GUV";#N/A,#N/A,TRUE,"Bilanz";#N/A,#N/A,TRUE,"WC";#N/A,#N/A,TRUE,"Beweg_bil";#N/A,#N/A,TRUE,"Kap_fluß";#N/A,#N/A,TRUE,"KENNZ";#N/A,#N/A,TRUE,"ANALYSE"}</definedName>
    <definedName name="___re11" hidden="1">{#N/A,#N/A,TRUE,"Cont_Stell";#N/A,#N/A,TRUE,"BTG";#N/A,#N/A,TRUE,"SH";#N/A,#N/A,TRUE,"GUV";#N/A,#N/A,TRUE,"Bilanz";#N/A,#N/A,TRUE,"WC";#N/A,#N/A,TRUE,"Beweg_bil";#N/A,#N/A,TRUE,"Kap_fluß";#N/A,#N/A,TRUE,"KENNZ";#N/A,#N/A,TRUE,"ANALYSE"}</definedName>
    <definedName name="___re5" localSheetId="2" hidden="1">{#N/A,#N/A,TRUE,"Cont_Stell";#N/A,#N/A,TRUE,"BTG";#N/A,#N/A,TRUE,"SH";#N/A,#N/A,TRUE,"GUV";#N/A,#N/A,TRUE,"Bilanz";#N/A,#N/A,TRUE,"WC";#N/A,#N/A,TRUE,"Beweg_bil";#N/A,#N/A,TRUE,"Kap_fluß";#N/A,#N/A,TRUE,"KENNZ";#N/A,#N/A,TRUE,"ANALYSE"}</definedName>
    <definedName name="___re5" hidden="1">{#N/A,#N/A,TRUE,"Cont_Stell";#N/A,#N/A,TRUE,"BTG";#N/A,#N/A,TRUE,"SH";#N/A,#N/A,TRUE,"GUV";#N/A,#N/A,TRUE,"Bilanz";#N/A,#N/A,TRUE,"WC";#N/A,#N/A,TRUE,"Beweg_bil";#N/A,#N/A,TRUE,"Kap_fluß";#N/A,#N/A,TRUE,"KENNZ";#N/A,#N/A,TRUE,"ANALYSE"}</definedName>
    <definedName name="___sss1" localSheetId="2" hidden="1">{#N/A,#N/A,TRUE,"Cont_Stell";#N/A,#N/A,TRUE,"BTG";#N/A,#N/A,TRUE,"SH";#N/A,#N/A,TRUE,"GUV";#N/A,#N/A,TRUE,"Bilanz";#N/A,#N/A,TRUE,"WC";#N/A,#N/A,TRUE,"Beweg_bil";#N/A,#N/A,TRUE,"Kap_fluß";#N/A,#N/A,TRUE,"KENNZ";#N/A,#N/A,TRUE,"ANALYSE"}</definedName>
    <definedName name="___sss1" hidden="1">{#N/A,#N/A,TRUE,"Cont_Stell";#N/A,#N/A,TRUE,"BTG";#N/A,#N/A,TRUE,"SH";#N/A,#N/A,TRUE,"GUV";#N/A,#N/A,TRUE,"Bilanz";#N/A,#N/A,TRUE,"WC";#N/A,#N/A,TRUE,"Beweg_bil";#N/A,#N/A,TRUE,"Kap_fluß";#N/A,#N/A,TRUE,"KENNZ";#N/A,#N/A,TRUE,"ANALYSE"}</definedName>
    <definedName name="___sss10" localSheetId="2" hidden="1">{#N/A,#N/A,TRUE,"Cont_Stell";#N/A,#N/A,TRUE,"BTG";#N/A,#N/A,TRUE,"SH";#N/A,#N/A,TRUE,"GUV";#N/A,#N/A,TRUE,"Bilanz";#N/A,#N/A,TRUE,"WC";#N/A,#N/A,TRUE,"Beweg_bil";#N/A,#N/A,TRUE,"Kap_fluß";#N/A,#N/A,TRUE,"KENNZ";#N/A,#N/A,TRUE,"ANALYSE"}</definedName>
    <definedName name="___sss10" hidden="1">{#N/A,#N/A,TRUE,"Cont_Stell";#N/A,#N/A,TRUE,"BTG";#N/A,#N/A,TRUE,"SH";#N/A,#N/A,TRUE,"GUV";#N/A,#N/A,TRUE,"Bilanz";#N/A,#N/A,TRUE,"WC";#N/A,#N/A,TRUE,"Beweg_bil";#N/A,#N/A,TRUE,"Kap_fluß";#N/A,#N/A,TRUE,"KENNZ";#N/A,#N/A,TRUE,"ANALYSE"}</definedName>
    <definedName name="___sss11" localSheetId="2" hidden="1">{#N/A,#N/A,TRUE,"Cont_Stell";#N/A,#N/A,TRUE,"BTG";#N/A,#N/A,TRUE,"SH";#N/A,#N/A,TRUE,"GUV";#N/A,#N/A,TRUE,"Bilanz";#N/A,#N/A,TRUE,"WC";#N/A,#N/A,TRUE,"Beweg_bil";#N/A,#N/A,TRUE,"Kap_fluß";#N/A,#N/A,TRUE,"KENNZ";#N/A,#N/A,TRUE,"ANALYSE"}</definedName>
    <definedName name="___sss11" hidden="1">{#N/A,#N/A,TRUE,"Cont_Stell";#N/A,#N/A,TRUE,"BTG";#N/A,#N/A,TRUE,"SH";#N/A,#N/A,TRUE,"GUV";#N/A,#N/A,TRUE,"Bilanz";#N/A,#N/A,TRUE,"WC";#N/A,#N/A,TRUE,"Beweg_bil";#N/A,#N/A,TRUE,"Kap_fluß";#N/A,#N/A,TRUE,"KENNZ";#N/A,#N/A,TRUE,"ANALYSE"}</definedName>
    <definedName name="___sss5" localSheetId="2" hidden="1">{#N/A,#N/A,TRUE,"Cont_Stell";#N/A,#N/A,TRUE,"BTG";#N/A,#N/A,TRUE,"SH";#N/A,#N/A,TRUE,"GUV";#N/A,#N/A,TRUE,"Bilanz";#N/A,#N/A,TRUE,"WC";#N/A,#N/A,TRUE,"Beweg_bil";#N/A,#N/A,TRUE,"Kap_fluß";#N/A,#N/A,TRUE,"KENNZ";#N/A,#N/A,TRUE,"ANALYSE"}</definedName>
    <definedName name="___sss5" hidden="1">{#N/A,#N/A,TRUE,"Cont_Stell";#N/A,#N/A,TRUE,"BTG";#N/A,#N/A,TRUE,"SH";#N/A,#N/A,TRUE,"GUV";#N/A,#N/A,TRUE,"Bilanz";#N/A,#N/A,TRUE,"WC";#N/A,#N/A,TRUE,"Beweg_bil";#N/A,#N/A,TRUE,"Kap_fluß";#N/A,#N/A,TRUE,"KENNZ";#N/A,#N/A,TRUE,"ANALYSE"}</definedName>
    <definedName name="___xx10" localSheetId="2" hidden="1">{#N/A,#N/A,FALSE,"Cash Flow"}</definedName>
    <definedName name="___xx10" hidden="1">{#N/A,#N/A,FALSE,"Cash Flow"}</definedName>
    <definedName name="__1__123Graph_ACHART_1" hidden="1">#NAME?</definedName>
    <definedName name="__123Graph_A" hidden="1">#NAME?</definedName>
    <definedName name="__123Graph_AFIXBAR" hidden="1">#NAME?</definedName>
    <definedName name="__123Graph_AFIXSTKBAR" hidden="1">#NAME?</definedName>
    <definedName name="__123Graph_B" hidden="1">#NAME?</definedName>
    <definedName name="__123Graph_BFIXBAR" hidden="1">#NAME?</definedName>
    <definedName name="__123Graph_BFIXSTKBAR" hidden="1">#NAME?</definedName>
    <definedName name="__123Graph_D" hidden="1">#NAME?</definedName>
    <definedName name="__123Graph_X" hidden="1">#NAME?</definedName>
    <definedName name="__123Graph_XFIXBAR" hidden="1">#NAME?</definedName>
    <definedName name="__123Graph_XFIXSTKBAR" hidden="1">#NAME?</definedName>
    <definedName name="__2__123Graph_ACHART_2" hidden="1">#NAME?</definedName>
    <definedName name="__3__123Graph_BCHART_1" hidden="1">#NAME?</definedName>
    <definedName name="__4__123Graph_CCHART_1" hidden="1">#NAME?</definedName>
    <definedName name="__5__123Graph_DCHART_1" hidden="1">#NAME?</definedName>
    <definedName name="__6__123Graph_ECHART_1" hidden="1">#NAME?</definedName>
    <definedName name="__7__123Graph_XCHART_2" hidden="1">#NAME?</definedName>
    <definedName name="__abc1" localSheetId="2" hidden="1">{#N/A,#N/A,FALSE,"Bezirk SW";#N/A,#N/A,FALSE,"Dir S (GK)";#N/A,#N/A,FALSE,"Dir FR (PK)"}</definedName>
    <definedName name="__abc1" hidden="1">{#N/A,#N/A,FALSE,"Bezirk SW";#N/A,#N/A,FALSE,"Dir S (GK)";#N/A,#N/A,FALSE,"Dir FR (PK)"}</definedName>
    <definedName name="__abc10" localSheetId="2" hidden="1">{#N/A,#N/A,FALSE,"Bezirk SW";#N/A,#N/A,FALSE,"Dir S (GK)";#N/A,#N/A,FALSE,"Dir FR (PK)"}</definedName>
    <definedName name="__abc10" hidden="1">{#N/A,#N/A,FALSE,"Bezirk SW";#N/A,#N/A,FALSE,"Dir S (GK)";#N/A,#N/A,FALSE,"Dir FR (PK)"}</definedName>
    <definedName name="__abc11" localSheetId="2" hidden="1">{#N/A,#N/A,FALSE,"Bezirk SW";#N/A,#N/A,FALSE,"Dir S (GK)";#N/A,#N/A,FALSE,"Dir FR (PK)"}</definedName>
    <definedName name="__abc11" hidden="1">{#N/A,#N/A,FALSE,"Bezirk SW";#N/A,#N/A,FALSE,"Dir S (GK)";#N/A,#N/A,FALSE,"Dir FR (PK)"}</definedName>
    <definedName name="__abc5" localSheetId="2" hidden="1">{#N/A,#N/A,FALSE,"Bezirk SW";#N/A,#N/A,FALSE,"Dir S (GK)";#N/A,#N/A,FALSE,"Dir FR (PK)"}</definedName>
    <definedName name="__abc5" hidden="1">{#N/A,#N/A,FALSE,"Bezirk SW";#N/A,#N/A,FALSE,"Dir S (GK)";#N/A,#N/A,FALSE,"Dir FR (PK)"}</definedName>
    <definedName name="__aee1" localSheetId="2" hidden="1">{#N/A,#N/A,FALSE,"Bezirk SW";#N/A,#N/A,FALSE,"Dir S (GK)";#N/A,#N/A,FALSE,"Dir FR (PK)"}</definedName>
    <definedName name="__aee1" hidden="1">{#N/A,#N/A,FALSE,"Bezirk SW";#N/A,#N/A,FALSE,"Dir S (GK)";#N/A,#N/A,FALSE,"Dir FR (PK)"}</definedName>
    <definedName name="__aee10" localSheetId="2" hidden="1">{#N/A,#N/A,FALSE,"Bezirk SW";#N/A,#N/A,FALSE,"Dir S (GK)";#N/A,#N/A,FALSE,"Dir FR (PK)"}</definedName>
    <definedName name="__aee10" hidden="1">{#N/A,#N/A,FALSE,"Bezirk SW";#N/A,#N/A,FALSE,"Dir S (GK)";#N/A,#N/A,FALSE,"Dir FR (PK)"}</definedName>
    <definedName name="__aee11" localSheetId="2" hidden="1">{#N/A,#N/A,FALSE,"Bezirk SW";#N/A,#N/A,FALSE,"Dir S (GK)";#N/A,#N/A,FALSE,"Dir FR (PK)"}</definedName>
    <definedName name="__aee11" hidden="1">{#N/A,#N/A,FALSE,"Bezirk SW";#N/A,#N/A,FALSE,"Dir S (GK)";#N/A,#N/A,FALSE,"Dir FR (PK)"}</definedName>
    <definedName name="__aee5" localSheetId="2" hidden="1">{#N/A,#N/A,FALSE,"Bezirk SW";#N/A,#N/A,FALSE,"Dir S (GK)";#N/A,#N/A,FALSE,"Dir FR (PK)"}</definedName>
    <definedName name="__aee5" hidden="1">{#N/A,#N/A,FALSE,"Bezirk SW";#N/A,#N/A,FALSE,"Dir S (GK)";#N/A,#N/A,FALSE,"Dir FR (PK)"}</definedName>
    <definedName name="__as1" localSheetId="2" hidden="1">{#N/A,#N/A,FALSE,"Bezirk SW";#N/A,#N/A,FALSE,"Dir S (GK)";#N/A,#N/A,FALSE,"Dir FR (PK)"}</definedName>
    <definedName name="__as1" hidden="1">{#N/A,#N/A,FALSE,"Bezirk SW";#N/A,#N/A,FALSE,"Dir S (GK)";#N/A,#N/A,FALSE,"Dir FR (PK)"}</definedName>
    <definedName name="__as5" localSheetId="2" hidden="1">{#N/A,#N/A,FALSE,"Bezirk SW";#N/A,#N/A,FALSE,"Dir S (GK)";#N/A,#N/A,FALSE,"Dir FR (PK)"}</definedName>
    <definedName name="__as5" hidden="1">{#N/A,#N/A,FALSE,"Bezirk SW";#N/A,#N/A,FALSE,"Dir S (GK)";#N/A,#N/A,FALSE,"Dir FR (PK)"}</definedName>
    <definedName name="__bb1"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das2" localSheetId="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_FDS_HYPERLINK_TOGGLE_STATE__" hidden="1">"ON"</definedName>
    <definedName name="__FDS_UNIQUE_RANGE_ID_GENERATOR_COUNTER" hidden="1">609</definedName>
    <definedName name="__IntlFixupTable" localSheetId="2" hidden="1">#REF!</definedName>
    <definedName name="__IntlFixupTable" hidden="1">#REF!</definedName>
    <definedName name="__jj1" localSheetId="2" hidden="1">{#N/A,#N/A,FALSE,"Bezirk SW";#N/A,#N/A,FALSE,"Dir S (GK)";#N/A,#N/A,FALSE,"Dir FR (PK)"}</definedName>
    <definedName name="__jj1" hidden="1">{#N/A,#N/A,FALSE,"Bezirk SW";#N/A,#N/A,FALSE,"Dir S (GK)";#N/A,#N/A,FALSE,"Dir FR (PK)"}</definedName>
    <definedName name="__jj10" localSheetId="2" hidden="1">{#N/A,#N/A,FALSE,"Bezirk SW";#N/A,#N/A,FALSE,"Dir S (GK)";#N/A,#N/A,FALSE,"Dir FR (PK)"}</definedName>
    <definedName name="__jj10" hidden="1">{#N/A,#N/A,FALSE,"Bezirk SW";#N/A,#N/A,FALSE,"Dir S (GK)";#N/A,#N/A,FALSE,"Dir FR (PK)"}</definedName>
    <definedName name="__jj11" localSheetId="2" hidden="1">{#N/A,#N/A,FALSE,"Bezirk SW";#N/A,#N/A,FALSE,"Dir S (GK)";#N/A,#N/A,FALSE,"Dir FR (PK)"}</definedName>
    <definedName name="__jj11" hidden="1">{#N/A,#N/A,FALSE,"Bezirk SW";#N/A,#N/A,FALSE,"Dir S (GK)";#N/A,#N/A,FALSE,"Dir FR (PK)"}</definedName>
    <definedName name="__jj5" localSheetId="2" hidden="1">{#N/A,#N/A,FALSE,"Bezirk SW";#N/A,#N/A,FALSE,"Dir S (GK)";#N/A,#N/A,FALSE,"Dir FR (PK)"}</definedName>
    <definedName name="__jj5" hidden="1">{#N/A,#N/A,FALSE,"Bezirk SW";#N/A,#N/A,FALSE,"Dir S (GK)";#N/A,#N/A,FALSE,"Dir FR (PK)"}</definedName>
    <definedName name="__r" localSheetId="2" hidden="1">{#N/A,#N/A,FALSE,"F-01";#N/A,#N/A,FALSE,"F-01";#N/A,#N/A,FALSE,"F-01"}</definedName>
    <definedName name="__r" hidden="1">{#N/A,#N/A,FALSE,"F-01";#N/A,#N/A,FALSE,"F-01";#N/A,#N/A,FALSE,"F-01"}</definedName>
    <definedName name="__re1" localSheetId="2" hidden="1">{#N/A,#N/A,TRUE,"Cont_Stell";#N/A,#N/A,TRUE,"BTG";#N/A,#N/A,TRUE,"SH";#N/A,#N/A,TRUE,"GUV";#N/A,#N/A,TRUE,"Bilanz";#N/A,#N/A,TRUE,"WC";#N/A,#N/A,TRUE,"Beweg_bil";#N/A,#N/A,TRUE,"Kap_fluß";#N/A,#N/A,TRUE,"KENNZ";#N/A,#N/A,TRUE,"ANALYSE"}</definedName>
    <definedName name="__re1" hidden="1">{#N/A,#N/A,TRUE,"Cont_Stell";#N/A,#N/A,TRUE,"BTG";#N/A,#N/A,TRUE,"SH";#N/A,#N/A,TRUE,"GUV";#N/A,#N/A,TRUE,"Bilanz";#N/A,#N/A,TRUE,"WC";#N/A,#N/A,TRUE,"Beweg_bil";#N/A,#N/A,TRUE,"Kap_fluß";#N/A,#N/A,TRUE,"KENNZ";#N/A,#N/A,TRUE,"ANALYSE"}</definedName>
    <definedName name="__re10" localSheetId="2" hidden="1">{#N/A,#N/A,TRUE,"Cont_Stell";#N/A,#N/A,TRUE,"BTG";#N/A,#N/A,TRUE,"SH";#N/A,#N/A,TRUE,"GUV";#N/A,#N/A,TRUE,"Bilanz";#N/A,#N/A,TRUE,"WC";#N/A,#N/A,TRUE,"Beweg_bil";#N/A,#N/A,TRUE,"Kap_fluß";#N/A,#N/A,TRUE,"KENNZ";#N/A,#N/A,TRUE,"ANALYSE"}</definedName>
    <definedName name="__re10" hidden="1">{#N/A,#N/A,TRUE,"Cont_Stell";#N/A,#N/A,TRUE,"BTG";#N/A,#N/A,TRUE,"SH";#N/A,#N/A,TRUE,"GUV";#N/A,#N/A,TRUE,"Bilanz";#N/A,#N/A,TRUE,"WC";#N/A,#N/A,TRUE,"Beweg_bil";#N/A,#N/A,TRUE,"Kap_fluß";#N/A,#N/A,TRUE,"KENNZ";#N/A,#N/A,TRUE,"ANALYSE"}</definedName>
    <definedName name="__re11" localSheetId="2" hidden="1">{#N/A,#N/A,TRUE,"Cont_Stell";#N/A,#N/A,TRUE,"BTG";#N/A,#N/A,TRUE,"SH";#N/A,#N/A,TRUE,"GUV";#N/A,#N/A,TRUE,"Bilanz";#N/A,#N/A,TRUE,"WC";#N/A,#N/A,TRUE,"Beweg_bil";#N/A,#N/A,TRUE,"Kap_fluß";#N/A,#N/A,TRUE,"KENNZ";#N/A,#N/A,TRUE,"ANALYSE"}</definedName>
    <definedName name="__re11" hidden="1">{#N/A,#N/A,TRUE,"Cont_Stell";#N/A,#N/A,TRUE,"BTG";#N/A,#N/A,TRUE,"SH";#N/A,#N/A,TRUE,"GUV";#N/A,#N/A,TRUE,"Bilanz";#N/A,#N/A,TRUE,"WC";#N/A,#N/A,TRUE,"Beweg_bil";#N/A,#N/A,TRUE,"Kap_fluß";#N/A,#N/A,TRUE,"KENNZ";#N/A,#N/A,TRUE,"ANALYSE"}</definedName>
    <definedName name="__re5" localSheetId="2" hidden="1">{#N/A,#N/A,TRUE,"Cont_Stell";#N/A,#N/A,TRUE,"BTG";#N/A,#N/A,TRUE,"SH";#N/A,#N/A,TRUE,"GUV";#N/A,#N/A,TRUE,"Bilanz";#N/A,#N/A,TRUE,"WC";#N/A,#N/A,TRUE,"Beweg_bil";#N/A,#N/A,TRUE,"Kap_fluß";#N/A,#N/A,TRUE,"KENNZ";#N/A,#N/A,TRUE,"ANALYSE"}</definedName>
    <definedName name="__re5" hidden="1">{#N/A,#N/A,TRUE,"Cont_Stell";#N/A,#N/A,TRUE,"BTG";#N/A,#N/A,TRUE,"SH";#N/A,#N/A,TRUE,"GUV";#N/A,#N/A,TRUE,"Bilanz";#N/A,#N/A,TRUE,"WC";#N/A,#N/A,TRUE,"Beweg_bil";#N/A,#N/A,TRUE,"Kap_fluß";#N/A,#N/A,TRUE,"KENNZ";#N/A,#N/A,TRUE,"ANALYSE"}</definedName>
    <definedName name="__sss1" localSheetId="2" hidden="1">{#N/A,#N/A,TRUE,"Cont_Stell";#N/A,#N/A,TRUE,"BTG";#N/A,#N/A,TRUE,"SH";#N/A,#N/A,TRUE,"GUV";#N/A,#N/A,TRUE,"Bilanz";#N/A,#N/A,TRUE,"WC";#N/A,#N/A,TRUE,"Beweg_bil";#N/A,#N/A,TRUE,"Kap_fluß";#N/A,#N/A,TRUE,"KENNZ";#N/A,#N/A,TRUE,"ANALYSE"}</definedName>
    <definedName name="__sss1" hidden="1">{#N/A,#N/A,TRUE,"Cont_Stell";#N/A,#N/A,TRUE,"BTG";#N/A,#N/A,TRUE,"SH";#N/A,#N/A,TRUE,"GUV";#N/A,#N/A,TRUE,"Bilanz";#N/A,#N/A,TRUE,"WC";#N/A,#N/A,TRUE,"Beweg_bil";#N/A,#N/A,TRUE,"Kap_fluß";#N/A,#N/A,TRUE,"KENNZ";#N/A,#N/A,TRUE,"ANALYSE"}</definedName>
    <definedName name="__sss10" localSheetId="2" hidden="1">{#N/A,#N/A,TRUE,"Cont_Stell";#N/A,#N/A,TRUE,"BTG";#N/A,#N/A,TRUE,"SH";#N/A,#N/A,TRUE,"GUV";#N/A,#N/A,TRUE,"Bilanz";#N/A,#N/A,TRUE,"WC";#N/A,#N/A,TRUE,"Beweg_bil";#N/A,#N/A,TRUE,"Kap_fluß";#N/A,#N/A,TRUE,"KENNZ";#N/A,#N/A,TRUE,"ANALYSE"}</definedName>
    <definedName name="__sss10" hidden="1">{#N/A,#N/A,TRUE,"Cont_Stell";#N/A,#N/A,TRUE,"BTG";#N/A,#N/A,TRUE,"SH";#N/A,#N/A,TRUE,"GUV";#N/A,#N/A,TRUE,"Bilanz";#N/A,#N/A,TRUE,"WC";#N/A,#N/A,TRUE,"Beweg_bil";#N/A,#N/A,TRUE,"Kap_fluß";#N/A,#N/A,TRUE,"KENNZ";#N/A,#N/A,TRUE,"ANALYSE"}</definedName>
    <definedName name="__sss11" localSheetId="2" hidden="1">{#N/A,#N/A,TRUE,"Cont_Stell";#N/A,#N/A,TRUE,"BTG";#N/A,#N/A,TRUE,"SH";#N/A,#N/A,TRUE,"GUV";#N/A,#N/A,TRUE,"Bilanz";#N/A,#N/A,TRUE,"WC";#N/A,#N/A,TRUE,"Beweg_bil";#N/A,#N/A,TRUE,"Kap_fluß";#N/A,#N/A,TRUE,"KENNZ";#N/A,#N/A,TRUE,"ANALYSE"}</definedName>
    <definedName name="__sss11" hidden="1">{#N/A,#N/A,TRUE,"Cont_Stell";#N/A,#N/A,TRUE,"BTG";#N/A,#N/A,TRUE,"SH";#N/A,#N/A,TRUE,"GUV";#N/A,#N/A,TRUE,"Bilanz";#N/A,#N/A,TRUE,"WC";#N/A,#N/A,TRUE,"Beweg_bil";#N/A,#N/A,TRUE,"Kap_fluß";#N/A,#N/A,TRUE,"KENNZ";#N/A,#N/A,TRUE,"ANALYSE"}</definedName>
    <definedName name="__sss5" localSheetId="2" hidden="1">{#N/A,#N/A,TRUE,"Cont_Stell";#N/A,#N/A,TRUE,"BTG";#N/A,#N/A,TRUE,"SH";#N/A,#N/A,TRUE,"GUV";#N/A,#N/A,TRUE,"Bilanz";#N/A,#N/A,TRUE,"WC";#N/A,#N/A,TRUE,"Beweg_bil";#N/A,#N/A,TRUE,"Kap_fluß";#N/A,#N/A,TRUE,"KENNZ";#N/A,#N/A,TRUE,"ANALYSE"}</definedName>
    <definedName name="__sss5" hidden="1">{#N/A,#N/A,TRUE,"Cont_Stell";#N/A,#N/A,TRUE,"BTG";#N/A,#N/A,TRUE,"SH";#N/A,#N/A,TRUE,"GUV";#N/A,#N/A,TRUE,"Bilanz";#N/A,#N/A,TRUE,"WC";#N/A,#N/A,TRUE,"Beweg_bil";#N/A,#N/A,TRUE,"Kap_fluß";#N/A,#N/A,TRUE,"KENNZ";#N/A,#N/A,TRUE,"ANALYSE"}</definedName>
    <definedName name="__xf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xlfn.BAHTTEXT" hidden="1">#NAME?</definedName>
    <definedName name="__xlfn.RTD" hidden="1">#NAME?</definedName>
    <definedName name="__xx10" localSheetId="2" hidden="1">{#N/A,#N/A,FALSE,"Cash Flow"}</definedName>
    <definedName name="__xx10" hidden="1">{#N/A,#N/A,FALSE,"Cash Flow"}</definedName>
    <definedName name="_1___123Graph_ACHART_1" hidden="1">#NAME?</definedName>
    <definedName name="_1__123Graph_ACHART_1" hidden="1">#NAME?</definedName>
    <definedName name="_1__FDSAUDITLINK__" localSheetId="2" hidden="1">{"fdsup://Directions/FactSet Auditing Viewer?action=AUDIT_VALUE&amp;DB=129&amp;ID1=M2246510&amp;VALUEID=02001&amp;SDATE=201104&amp;PERIODTYPE=QTR_STD&amp;SCFT=3&amp;window=popup_no_bar&amp;width=385&amp;height=120&amp;START_MAXIMIZED=FALSE&amp;creator=factset&amp;display_string=Audit"}</definedName>
    <definedName name="_1__FDSAUDITLINK__" hidden="1">{"fdsup://Directions/FactSet Auditing Viewer?action=AUDIT_VALUE&amp;DB=129&amp;ID1=M2246510&amp;VALUEID=02001&amp;SDATE=201104&amp;PERIODTYPE=QTR_STD&amp;SCFT=3&amp;window=popup_no_bar&amp;width=385&amp;height=120&amp;START_MAXIMIZED=FALSE&amp;creator=factset&amp;display_string=Audit"}</definedName>
    <definedName name="_10__123Graph_ACHART_3" hidden="1">#REF!</definedName>
    <definedName name="_10__123Graph_ACHART_5" hidden="1">#NAME?</definedName>
    <definedName name="_1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626"}</definedName>
    <definedName name="_1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626"}</definedName>
    <definedName name="_100__FDSAUDITLINK__" localSheetId="2" hidden="1">{"fdsup://Directions/FactSet Auditing Viewer?action=AUDIT_VALUE&amp;DB=129&amp;ID1=674425&amp;VALUEID=03261&amp;SDATE=2010&amp;PERIODTYPE=ANN_STD&amp;SCFT=3&amp;window=popup_no_bar&amp;width=385&amp;height=120&amp;START_MAXIMIZED=FALSE&amp;creator=factset&amp;display_string=Audit"}</definedName>
    <definedName name="_100__FDSAUDITLINK__" hidden="1">{"fdsup://Directions/FactSet Auditing Viewer?action=AUDIT_VALUE&amp;DB=129&amp;ID1=674425&amp;VALUEID=03261&amp;SDATE=2010&amp;PERIODTYPE=ANN_STD&amp;SCFT=3&amp;window=popup_no_bar&amp;width=385&amp;height=120&amp;START_MAXIMIZED=FALSE&amp;creator=factset&amp;display_string=Audit"}</definedName>
    <definedName name="_101__FDSAUDITLINK__" localSheetId="2" hidden="1">{"fdsup://Directions/FactSet Auditing Viewer?action=AUDIT_VALUE&amp;DB=129&amp;ID1=B1LDVQ&amp;VALUEID=02001&amp;SDATE=201103&amp;PERIODTYPE=QTR_STD&amp;SCFT=3&amp;window=popup_no_bar&amp;width=385&amp;height=120&amp;START_MAXIMIZED=FALSE&amp;creator=factset&amp;display_string=Audit"}</definedName>
    <definedName name="_101__FDSAUDITLINK__" hidden="1">{"fdsup://Directions/FactSet Auditing Viewer?action=AUDIT_VALUE&amp;DB=129&amp;ID1=B1LDVQ&amp;VALUEID=02001&amp;SDATE=201103&amp;PERIODTYPE=QTR_STD&amp;SCFT=3&amp;window=popup_no_bar&amp;width=385&amp;height=120&amp;START_MAXIMIZED=FALSE&amp;creator=factset&amp;display_string=Audit"}</definedName>
    <definedName name="_102__FDSAUDITLINK__" localSheetId="2" hidden="1">{"fdsup://directions/FAT Viewer?action=UPDATE&amp;creator=factset&amp;DYN_ARGS=TRUE&amp;DOC_NAME=FAT:FQL_AUDITING_CLIENT_TEMPLATE.FAT&amp;display_string=Audit&amp;VAR:KEY=YZAJUFUPCX&amp;VAR:QUERY=KChGRl9ERUJUKFFUUiwwLCwsLEJHTilARkZfREVCVChTRU1JLDAsLCwsQkdOKSlARkZfREVCVChBTk4sMCwsL","CxCR04pKQ==&amp;WINDOW=FIRST_POPUP&amp;HEIGHT=450&amp;WIDTH=450&amp;START_MAXIMIZED=FALSE&amp;VAR:CALENDAR=FIVEDAY&amp;VAR:SYMBOL=B1LDVQ&amp;VAR:INDEX=0"}</definedName>
    <definedName name="_102__FDSAUDITLINK__" hidden="1">{"fdsup://directions/FAT Viewer?action=UPDATE&amp;creator=factset&amp;DYN_ARGS=TRUE&amp;DOC_NAME=FAT:FQL_AUDITING_CLIENT_TEMPLATE.FAT&amp;display_string=Audit&amp;VAR:KEY=YZAJUFUPCX&amp;VAR:QUERY=KChGRl9ERUJUKFFUUiwwLCwsLEJHTilARkZfREVCVChTRU1JLDAsLCwsQkdOKSlARkZfREVCVChBTk4sMCwsL","CxCR04pKQ==&amp;WINDOW=FIRST_POPUP&amp;HEIGHT=450&amp;WIDTH=450&amp;START_MAXIMIZED=FALSE&amp;VAR:CALENDAR=FIVEDAY&amp;VAR:SYMBOL=B1LDVQ&amp;VAR:INDEX=0"}</definedName>
    <definedName name="_103__FDSAUDITLINK__" localSheetId="2" hidden="1">{"fdsup://Directions/FactSet Auditing Viewer?action=AUDIT_VALUE&amp;DB=129&amp;ID1=B1LDVQ&amp;VALUEID=03426&amp;SDATE=201103&amp;PERIODTYPE=QTR_STD&amp;SCFT=3&amp;window=popup_no_bar&amp;width=385&amp;height=120&amp;START_MAXIMIZED=FALSE&amp;creator=factset&amp;display_string=Audit"}</definedName>
    <definedName name="_103__FDSAUDITLINK__" hidden="1">{"fdsup://Directions/FactSet Auditing Viewer?action=AUDIT_VALUE&amp;DB=129&amp;ID1=B1LDVQ&amp;VALUEID=03426&amp;SDATE=201103&amp;PERIODTYPE=QTR_STD&amp;SCFT=3&amp;window=popup_no_bar&amp;width=385&amp;height=120&amp;START_MAXIMIZED=FALSE&amp;creator=factset&amp;display_string=Audit"}</definedName>
    <definedName name="_104__FDSAUDITLINK__" localSheetId="2" hidden="1">{"fdsup://Directions/FactSet Auditing Viewer?action=AUDIT_VALUE&amp;DB=129&amp;ID1=B1D3ZC&amp;VALUEID=03261&amp;SDATE=2010&amp;PERIODTYPE=ANN_STD&amp;SCFT=3&amp;window=popup_no_bar&amp;width=385&amp;height=120&amp;START_MAXIMIZED=FALSE&amp;creator=factset&amp;display_string=Audit"}</definedName>
    <definedName name="_104__FDSAUDITLINK__" hidden="1">{"fdsup://Directions/FactSet Auditing Viewer?action=AUDIT_VALUE&amp;DB=129&amp;ID1=B1D3ZC&amp;VALUEID=03261&amp;SDATE=2010&amp;PERIODTYPE=ANN_STD&amp;SCFT=3&amp;window=popup_no_bar&amp;width=385&amp;height=120&amp;START_MAXIMIZED=FALSE&amp;creator=factset&amp;display_string=Audit"}</definedName>
    <definedName name="_105__FDSAUDITLINK__" localSheetId="2" hidden="1">{"fdsup://directions/FAT Viewer?action=UPDATE&amp;creator=factset&amp;DYN_ARGS=TRUE&amp;DOC_NAME=FAT:FQL_AUDITING_CLIENT_TEMPLATE.FAT&amp;display_string=Audit&amp;VAR:KEY=GFEBMFWTOD&amp;VAR:QUERY=KChGRl9ERUJUKFFUUiwwLCwsLElOUilARkZfREVCVChTRU1JLDAsLCwsSU5SKSlARkZfREVCVChBTk4sMCwsL","CxJTlIpKQ==&amp;WINDOW=FIRST_POPUP&amp;HEIGHT=450&amp;WIDTH=450&amp;START_MAXIMIZED=FALSE&amp;VAR:CALENDAR=FIVEDAY&amp;VAR:SYMBOL=B1D3ZC&amp;VAR:INDEX=0"}</definedName>
    <definedName name="_105__FDSAUDITLINK__" hidden="1">{"fdsup://directions/FAT Viewer?action=UPDATE&amp;creator=factset&amp;DYN_ARGS=TRUE&amp;DOC_NAME=FAT:FQL_AUDITING_CLIENT_TEMPLATE.FAT&amp;display_string=Audit&amp;VAR:KEY=GFEBMFWTOD&amp;VAR:QUERY=KChGRl9ERUJUKFFUUiwwLCwsLElOUilARkZfREVCVChTRU1JLDAsLCwsSU5SKSlARkZfREVCVChBTk4sMCwsL","CxJTlIpKQ==&amp;WINDOW=FIRST_POPUP&amp;HEIGHT=450&amp;WIDTH=450&amp;START_MAXIMIZED=FALSE&amp;VAR:CALENDAR=FIVEDAY&amp;VAR:SYMBOL=B1D3ZC&amp;VAR:INDEX=0"}</definedName>
    <definedName name="_106__FDSAUDITLINK__" localSheetId="2" hidden="1">{"fdsup://Directions/FactSet Auditing Viewer?action=AUDIT_VALUE&amp;DB=129&amp;ID1=674425&amp;VALUEID=03261&amp;SDATE=2010&amp;PERIODTYPE=ANN_STD&amp;SCFT=3&amp;window=popup_no_bar&amp;width=385&amp;height=120&amp;START_MAXIMIZED=FALSE&amp;creator=factset&amp;display_string=Audit"}</definedName>
    <definedName name="_106__FDSAUDITLINK__" hidden="1">{"fdsup://Directions/FactSet Auditing Viewer?action=AUDIT_VALUE&amp;DB=129&amp;ID1=674425&amp;VALUEID=03261&amp;SDATE=2010&amp;PERIODTYPE=ANN_STD&amp;SCFT=3&amp;window=popup_no_bar&amp;width=385&amp;height=120&amp;START_MAXIMIZED=FALSE&amp;creator=factset&amp;display_string=Audit"}</definedName>
    <definedName name="_107__FDSAUDITLINK__" localSheetId="2" hidden="1">{"fdsup://Directions/FactSet Auditing Viewer?action=AUDIT_VALUE&amp;DB=129&amp;ID1=674425&amp;VALUEID=02256&amp;SDATE=201103&amp;PERIODTYPE=QTR_STD&amp;SCFT=3&amp;window=popup_no_bar&amp;width=385&amp;height=120&amp;START_MAXIMIZED=FALSE&amp;creator=factset&amp;display_string=Audit"}</definedName>
    <definedName name="_107__FDSAUDITLINK__" hidden="1">{"fdsup://Directions/FactSet Auditing Viewer?action=AUDIT_VALUE&amp;DB=129&amp;ID1=674425&amp;VALUEID=02256&amp;SDATE=201103&amp;PERIODTYPE=QTR_STD&amp;SCFT=3&amp;window=popup_no_bar&amp;width=385&amp;height=120&amp;START_MAXIMIZED=FALSE&amp;creator=factset&amp;display_string=Audit"}</definedName>
    <definedName name="_108__FDSAUDITLINK__" localSheetId="2" hidden="1">{"fdsup://directions/FAT Viewer?action=UPDATE&amp;creator=factset&amp;DYN_ARGS=TRUE&amp;DOC_NAME=FAT:FQL_AUDITING_CLIENT_TEMPLATE.FAT&amp;display_string=Audit&amp;VAR:KEY=MBCXUFYLST&amp;VAR:QUERY=KChGRl9ERUJUKFFUUiwwLCwsLEpQWSlARkZfREVCVChTRU1JLDAsLCwsSlBZKSlARkZfREVCVChBTk4sMCwsL","CxKUFkpKQ==&amp;WINDOW=FIRST_POPUP&amp;HEIGHT=450&amp;WIDTH=450&amp;START_MAXIMIZED=FALSE&amp;VAR:CALENDAR=FIVEDAY&amp;VAR:SYMBOL=674425&amp;VAR:INDEX=0"}</definedName>
    <definedName name="_108__FDSAUDITLINK__" hidden="1">{"fdsup://directions/FAT Viewer?action=UPDATE&amp;creator=factset&amp;DYN_ARGS=TRUE&amp;DOC_NAME=FAT:FQL_AUDITING_CLIENT_TEMPLATE.FAT&amp;display_string=Audit&amp;VAR:KEY=MBCXUFYLST&amp;VAR:QUERY=KChGRl9ERUJUKFFUUiwwLCwsLEpQWSlARkZfREVCVChTRU1JLDAsLCwsSlBZKSlARkZfREVCVChBTk4sMCwsL","CxKUFkpKQ==&amp;WINDOW=FIRST_POPUP&amp;HEIGHT=450&amp;WIDTH=450&amp;START_MAXIMIZED=FALSE&amp;VAR:CALENDAR=FIVEDAY&amp;VAR:SYMBOL=674425&amp;VAR:INDEX=0"}</definedName>
    <definedName name="_109__FDSAUDITLINK__" localSheetId="2" hidden="1">{"fdsup://Directions/FactSet Auditing Viewer?action=AUDIT_VALUE&amp;DB=129&amp;ID1=674425&amp;VALUEID=03426&amp;SDATE=201103&amp;PERIODTYPE=QTR_STD&amp;SCFT=3&amp;window=popup_no_bar&amp;width=385&amp;height=120&amp;START_MAXIMIZED=FALSE&amp;creator=factset&amp;display_string=Audit"}</definedName>
    <definedName name="_109__FDSAUDITLINK__" hidden="1">{"fdsup://Directions/FactSet Auditing Viewer?action=AUDIT_VALUE&amp;DB=129&amp;ID1=674425&amp;VALUEID=03426&amp;SDATE=201103&amp;PERIODTYPE=QTR_STD&amp;SCFT=3&amp;window=popup_no_bar&amp;width=385&amp;height=120&amp;START_MAXIMIZED=FALSE&amp;creator=factset&amp;display_string=Audit"}</definedName>
    <definedName name="_11__123Graph_ACHART_5" hidden="1">#NAME?</definedName>
    <definedName name="_11__123Graph_ACHART_6" hidden="1">#NAME?</definedName>
    <definedName name="_11__FDSAUDITLINK__" localSheetId="2" hidden="1">{"fdsup://Directions/FactSet Auditing Viewer?action=AUDIT_VALUE&amp;DB=129&amp;ID1=B1V9NW&amp;VALUEID=03426&amp;SDATE=201101&amp;PERIODTYPE=SEMI_STD&amp;SCFT=3&amp;window=popup_no_bar&amp;width=385&amp;height=120&amp;START_MAXIMIZED=FALSE&amp;creator=factset&amp;display_string=Audit"}</definedName>
    <definedName name="_11__FDSAUDITLINK__" hidden="1">{"fdsup://Directions/FactSet Auditing Viewer?action=AUDIT_VALUE&amp;DB=129&amp;ID1=B1V9NW&amp;VALUEID=03426&amp;SDATE=201101&amp;PERIODTYPE=SEMI_STD&amp;SCFT=3&amp;window=popup_no_bar&amp;width=385&amp;height=120&amp;START_MAXIMIZED=FALSE&amp;creator=factset&amp;display_string=Audit"}</definedName>
    <definedName name="_110__FDSAUDITLINK__" localSheetId="2" hidden="1">{"fdsup://Directions/FactSet Auditing Viewer?action=AUDIT_VALUE&amp;DB=129&amp;ID1=674425&amp;VALUEID=03451&amp;SDATE=201103&amp;PERIODTYPE=QTR_STD&amp;SCFT=3&amp;window=popup_no_bar&amp;width=385&amp;height=120&amp;START_MAXIMIZED=FALSE&amp;creator=factset&amp;display_string=Audit"}</definedName>
    <definedName name="_110__FDSAUDITLINK__" hidden="1">{"fdsup://Directions/FactSet Auditing Viewer?action=AUDIT_VALUE&amp;DB=129&amp;ID1=674425&amp;VALUEID=03451&amp;SDATE=201103&amp;PERIODTYPE=QTR_STD&amp;SCFT=3&amp;window=popup_no_bar&amp;width=385&amp;height=120&amp;START_MAXIMIZED=FALSE&amp;creator=factset&amp;display_string=Audit"}</definedName>
    <definedName name="_111__FDSAUDITLINK__" localSheetId="2" hidden="1">{"fdsup://Directions/FactSet Auditing Viewer?action=AUDIT_VALUE&amp;DB=129&amp;ID1=674425&amp;VALUEID=02001&amp;SDATE=201103&amp;PERIODTYPE=QTR_STD&amp;SCFT=3&amp;window=popup_no_bar&amp;width=385&amp;height=120&amp;START_MAXIMIZED=FALSE&amp;creator=factset&amp;display_string=Audit"}</definedName>
    <definedName name="_111__FDSAUDITLINK__" hidden="1">{"fdsup://Directions/FactSet Auditing Viewer?action=AUDIT_VALUE&amp;DB=129&amp;ID1=674425&amp;VALUEID=02001&amp;SDATE=201103&amp;PERIODTYPE=QTR_STD&amp;SCFT=3&amp;window=popup_no_bar&amp;width=385&amp;height=120&amp;START_MAXIMIZED=FALSE&amp;creator=factset&amp;display_string=Audit"}</definedName>
    <definedName name="_112__FDSAUDITLINK__" localSheetId="2" hidden="1">{"fdsup://Directions/FactSet Auditing Viewer?action=AUDIT_VALUE&amp;DB=129&amp;ID1=674425&amp;VALUEID=03261&amp;SDATE=2010&amp;PERIODTYPE=ANN_STD&amp;SCFT=3&amp;window=popup_no_bar&amp;width=385&amp;height=120&amp;START_MAXIMIZED=FALSE&amp;creator=factset&amp;display_string=Audit"}</definedName>
    <definedName name="_112__FDSAUDITLINK__" hidden="1">{"fdsup://Directions/FactSet Auditing Viewer?action=AUDIT_VALUE&amp;DB=129&amp;ID1=674425&amp;VALUEID=03261&amp;SDATE=2010&amp;PERIODTYPE=ANN_STD&amp;SCFT=3&amp;window=popup_no_bar&amp;width=385&amp;height=120&amp;START_MAXIMIZED=FALSE&amp;creator=factset&amp;display_string=Audit"}</definedName>
    <definedName name="_113__FDSAUDITLINK__" localSheetId="2" hidden="1">{"fdsup://Directions/FactSet Auditing Viewer?action=AUDIT_VALUE&amp;DB=129&amp;ID1=674425&amp;VALUEID=02256&amp;SDATE=201103&amp;PERIODTYPE=QTR_STD&amp;SCFT=3&amp;window=popup_no_bar&amp;width=385&amp;height=120&amp;START_MAXIMIZED=FALSE&amp;creator=factset&amp;display_string=Audit"}</definedName>
    <definedName name="_113__FDSAUDITLINK__" hidden="1">{"fdsup://Directions/FactSet Auditing Viewer?action=AUDIT_VALUE&amp;DB=129&amp;ID1=674425&amp;VALUEID=02256&amp;SDATE=201103&amp;PERIODTYPE=QTR_STD&amp;SCFT=3&amp;window=popup_no_bar&amp;width=385&amp;height=120&amp;START_MAXIMIZED=FALSE&amp;creator=factset&amp;display_string=Audit"}</definedName>
    <definedName name="_114__FDSAUDITLINK__" localSheetId="2" hidden="1">{"fdsup://directions/FAT Viewer?action=UPDATE&amp;creator=factset&amp;DYN_ARGS=TRUE&amp;DOC_NAME=FAT:FQL_AUDITING_CLIENT_TEMPLATE.FAT&amp;display_string=Audit&amp;VAR:KEY=CDYPCFELUD&amp;VAR:QUERY=KChGRl9ERUJUKFFUUiwwLCwsLEpQWSlARkZfREVCVChTRU1JLDAsLCwsSlBZKSlARkZfREVCVChBTk4sMCwsL","CxKUFkpKQ==&amp;WINDOW=FIRST_POPUP&amp;HEIGHT=450&amp;WIDTH=450&amp;START_MAXIMIZED=FALSE&amp;VAR:CALENDAR=FIVEDAY&amp;VAR:SYMBOL=674425&amp;VAR:INDEX=0"}</definedName>
    <definedName name="_114__FDSAUDITLINK__" hidden="1">{"fdsup://directions/FAT Viewer?action=UPDATE&amp;creator=factset&amp;DYN_ARGS=TRUE&amp;DOC_NAME=FAT:FQL_AUDITING_CLIENT_TEMPLATE.FAT&amp;display_string=Audit&amp;VAR:KEY=CDYPCFELUD&amp;VAR:QUERY=KChGRl9ERUJUKFFUUiwwLCwsLEpQWSlARkZfREVCVChTRU1JLDAsLCwsSlBZKSlARkZfREVCVChBTk4sMCwsL","CxKUFkpKQ==&amp;WINDOW=FIRST_POPUP&amp;HEIGHT=450&amp;WIDTH=450&amp;START_MAXIMIZED=FALSE&amp;VAR:CALENDAR=FIVEDAY&amp;VAR:SYMBOL=674425&amp;VAR:INDEX=0"}</definedName>
    <definedName name="_115__FDSAUDITLINK__" localSheetId="2" hidden="1">{"fdsup://Directions/FactSet Auditing Viewer?action=AUDIT_VALUE&amp;DB=129&amp;ID1=674425&amp;VALUEID=03426&amp;SDATE=201103&amp;PERIODTYPE=QTR_STD&amp;SCFT=3&amp;window=popup_no_bar&amp;width=385&amp;height=120&amp;START_MAXIMIZED=FALSE&amp;creator=factset&amp;display_string=Audit"}</definedName>
    <definedName name="_115__FDSAUDITLINK__" hidden="1">{"fdsup://Directions/FactSet Auditing Viewer?action=AUDIT_VALUE&amp;DB=129&amp;ID1=674425&amp;VALUEID=03426&amp;SDATE=201103&amp;PERIODTYPE=QTR_STD&amp;SCFT=3&amp;window=popup_no_bar&amp;width=385&amp;height=120&amp;START_MAXIMIZED=FALSE&amp;creator=factset&amp;display_string=Audit"}</definedName>
    <definedName name="_116__FDSAUDITLINK__" localSheetId="2" hidden="1">{"fdsup://Directions/FactSet Auditing Viewer?action=AUDIT_VALUE&amp;DB=129&amp;ID1=674425&amp;VALUEID=03451&amp;SDATE=201103&amp;PERIODTYPE=QTR_STD&amp;SCFT=3&amp;window=popup_no_bar&amp;width=385&amp;height=120&amp;START_MAXIMIZED=FALSE&amp;creator=factset&amp;display_string=Audit"}</definedName>
    <definedName name="_116__FDSAUDITLINK__" hidden="1">{"fdsup://Directions/FactSet Auditing Viewer?action=AUDIT_VALUE&amp;DB=129&amp;ID1=674425&amp;VALUEID=03451&amp;SDATE=201103&amp;PERIODTYPE=QTR_STD&amp;SCFT=3&amp;window=popup_no_bar&amp;width=385&amp;height=120&amp;START_MAXIMIZED=FALSE&amp;creator=factset&amp;display_string=Audit"}</definedName>
    <definedName name="_11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519"}</definedName>
    <definedName name="_11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519"}</definedName>
    <definedName name="_11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518"}</definedName>
    <definedName name="_11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518"}</definedName>
    <definedName name="_11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517"}</definedName>
    <definedName name="_11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517"}</definedName>
    <definedName name="_12__123Graph_ACHART_6" hidden="1">#NAME?</definedName>
    <definedName name="_12__123Graph_BCHART_1" hidden="1">#NAME?</definedName>
    <definedName name="_1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624"}</definedName>
    <definedName name="_1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624"}</definedName>
    <definedName name="_12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516"}</definedName>
    <definedName name="_12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516"}</definedName>
    <definedName name="_12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515"}</definedName>
    <definedName name="_12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515"}</definedName>
    <definedName name="_12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514"}</definedName>
    <definedName name="_12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514"}</definedName>
    <definedName name="_12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513"}</definedName>
    <definedName name="_12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513"}</definedName>
    <definedName name="_12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512"}</definedName>
    <definedName name="_12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512"}</definedName>
    <definedName name="_12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511"}</definedName>
    <definedName name="_12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511"}</definedName>
    <definedName name="_12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510"}</definedName>
    <definedName name="_12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510"}</definedName>
    <definedName name="_12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509"}</definedName>
    <definedName name="_12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509"}</definedName>
    <definedName name="_12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508"}</definedName>
    <definedName name="_12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508"}</definedName>
    <definedName name="_12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507"}</definedName>
    <definedName name="_12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507"}</definedName>
    <definedName name="_13__123Graph_BCHART_1" hidden="1">#NAME?</definedName>
    <definedName name="_13__123Graph_BCHART_3" localSheetId="2" hidden="1">#REF!</definedName>
    <definedName name="_13__123Graph_BCHART_3" hidden="1">#REF!</definedName>
    <definedName name="_1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623"}</definedName>
    <definedName name="_1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623"}</definedName>
    <definedName name="_13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506"}</definedName>
    <definedName name="_13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506"}</definedName>
    <definedName name="_13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505"}</definedName>
    <definedName name="_13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505"}</definedName>
    <definedName name="_13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504"}</definedName>
    <definedName name="_13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504"}</definedName>
    <definedName name="_13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503"}</definedName>
    <definedName name="_13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503"}</definedName>
    <definedName name="_13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502"}</definedName>
    <definedName name="_13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502"}</definedName>
    <definedName name="_13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501"}</definedName>
    <definedName name="_13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501"}</definedName>
    <definedName name="_13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500"}</definedName>
    <definedName name="_13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500"}</definedName>
    <definedName name="_13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499"}</definedName>
    <definedName name="_13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499"}</definedName>
    <definedName name="_13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498"}</definedName>
    <definedName name="_13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498"}</definedName>
    <definedName name="_13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497"}</definedName>
    <definedName name="_13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497"}</definedName>
    <definedName name="_14__123Graph_BCHART_3" localSheetId="2" hidden="1">#REF!</definedName>
    <definedName name="_14__123Graph_BCHART_3" hidden="1">#REF!</definedName>
    <definedName name="_14__123Graph_BCHART_5" hidden="1">#NAME?</definedName>
    <definedName name="_1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622"}</definedName>
    <definedName name="_1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622"}</definedName>
    <definedName name="_14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496"}</definedName>
    <definedName name="_14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496"}</definedName>
    <definedName name="_14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495"}</definedName>
    <definedName name="_14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495"}</definedName>
    <definedName name="_14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494"}</definedName>
    <definedName name="_14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494"}</definedName>
    <definedName name="_14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493"}</definedName>
    <definedName name="_14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493"}</definedName>
    <definedName name="_14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492"}</definedName>
    <definedName name="_14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492"}</definedName>
    <definedName name="_14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491"}</definedName>
    <definedName name="_14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491"}</definedName>
    <definedName name="_14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490"}</definedName>
    <definedName name="_14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490"}</definedName>
    <definedName name="_14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489"}</definedName>
    <definedName name="_14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489"}</definedName>
    <definedName name="_14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488"}</definedName>
    <definedName name="_14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488"}</definedName>
    <definedName name="_14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487"}</definedName>
    <definedName name="_14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487"}</definedName>
    <definedName name="_15__123Graph_ACHART_1" hidden="1">#N/A</definedName>
    <definedName name="_15__123Graph_BCHART_5" hidden="1">#NAME?</definedName>
    <definedName name="_15__123Graph_DCHART_1" hidden="1">#NAME?</definedName>
    <definedName name="_15__FDSAUDITLINK__" localSheetId="2" hidden="1">{"fdsup://directions/FAT Viewer?action=UPDATE&amp;creator=factset&amp;DYN_ARGS=TRUE&amp;DOC_NAME=FAT:FQL_AUDITING_CLIENT_TEMPLATE.FAT&amp;display_string=Audit&amp;VAR:KEY=FSFAFULSDU&amp;VAR:QUERY=RkZfRUJJVERBX09QRVIoQU5OLDIwMTAsLCxSRixVU0Qp&amp;WINDOW=FIRST_POPUP&amp;HEIGHT=450&amp;WIDTH=450&amp;","START_MAXIMIZED=FALSE&amp;VAR:CALENDAR=FIVEDAY&amp;VAR:SYMBOL=88023U10&amp;VAR:INDEX=0"}</definedName>
    <definedName name="_15__FDSAUDITLINK__" hidden="1">{"fdsup://directions/FAT Viewer?action=UPDATE&amp;creator=factset&amp;DYN_ARGS=TRUE&amp;DOC_NAME=FAT:FQL_AUDITING_CLIENT_TEMPLATE.FAT&amp;display_string=Audit&amp;VAR:KEY=FSFAFULSDU&amp;VAR:QUERY=RkZfRUJJVERBX09QRVIoQU5OLDIwMTAsLCxSRixVU0Qp&amp;WINDOW=FIRST_POPUP&amp;HEIGHT=450&amp;WIDTH=450&amp;","START_MAXIMIZED=FALSE&amp;VAR:CALENDAR=FIVEDAY&amp;VAR:SYMBOL=88023U10&amp;VAR:INDEX=0"}</definedName>
    <definedName name="_15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486"}</definedName>
    <definedName name="_15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486"}</definedName>
    <definedName name="_15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485"}</definedName>
    <definedName name="_15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485"}</definedName>
    <definedName name="_15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484"}</definedName>
    <definedName name="_15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484"}</definedName>
    <definedName name="_15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483"}</definedName>
    <definedName name="_15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483"}</definedName>
    <definedName name="_15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482"}</definedName>
    <definedName name="_15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482"}</definedName>
    <definedName name="_15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481"}</definedName>
    <definedName name="_15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481"}</definedName>
    <definedName name="_15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480"}</definedName>
    <definedName name="_15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480"}</definedName>
    <definedName name="_15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479"}</definedName>
    <definedName name="_15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479"}</definedName>
    <definedName name="_15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478"}</definedName>
    <definedName name="_15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478"}</definedName>
    <definedName name="_15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477"}</definedName>
    <definedName name="_15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477"}</definedName>
    <definedName name="_16__123Graph_ACHART_2" hidden="1">#N/A</definedName>
    <definedName name="_16__123Graph_DCHART_1" hidden="1">#NAME?</definedName>
    <definedName name="_16__123Graph_LBL_ACHART_1" hidden="1">#NAME?</definedName>
    <definedName name="_16__FDSAUDITLINK__" localSheetId="2" hidden="1">{"fdsup://directions/FAT Viewer?action=UPDATE&amp;creator=factset&amp;DYN_ARGS=TRUE&amp;DOC_NAME=FAT:FQL_AUDITING_CLIENT_TEMPLATE.FAT&amp;display_string=Audit&amp;VAR:KEY=XYTODUFONC&amp;VAR:QUERY=RkZfRUJJVF9PUEVSKEFOTiwwLDQxMDc5KQ==&amp;WINDOW=FIRST_POPUP&amp;HEIGHT=450&amp;WIDTH=450&amp;START_MA","XIMIZED=FALSE&amp;VAR:CALENDAR=FIVEDAY&amp;VAR:SYMBOL=564156&amp;VAR:INDEX=0"}</definedName>
    <definedName name="_16__FDSAUDITLINK__" hidden="1">{"fdsup://directions/FAT Viewer?action=UPDATE&amp;creator=factset&amp;DYN_ARGS=TRUE&amp;DOC_NAME=FAT:FQL_AUDITING_CLIENT_TEMPLATE.FAT&amp;display_string=Audit&amp;VAR:KEY=XYTODUFONC&amp;VAR:QUERY=RkZfRUJJVF9PUEVSKEFOTiwwLDQxMDc5KQ==&amp;WINDOW=FIRST_POPUP&amp;HEIGHT=450&amp;WIDTH=450&amp;START_MA","XIMIZED=FALSE&amp;VAR:CALENDAR=FIVEDAY&amp;VAR:SYMBOL=564156&amp;VAR:INDEX=0"}</definedName>
    <definedName name="_16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476"}</definedName>
    <definedName name="_16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476"}</definedName>
    <definedName name="_16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475"}</definedName>
    <definedName name="_16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475"}</definedName>
    <definedName name="_16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474"}</definedName>
    <definedName name="_16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474"}</definedName>
    <definedName name="_16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473"}</definedName>
    <definedName name="_16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473"}</definedName>
    <definedName name="_16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472"}</definedName>
    <definedName name="_16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472"}</definedName>
    <definedName name="_16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471"}</definedName>
    <definedName name="_16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471"}</definedName>
    <definedName name="_16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470"}</definedName>
    <definedName name="_16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470"}</definedName>
    <definedName name="_167__FDSAUDITLINK__" localSheetId="2" hidden="1">{"fdsup://directions/FAT Viewer?action=UPDATE&amp;creator=factset&amp;DYN_ARGS=TRUE&amp;DOC_NAME=FAT:FQL_AUDITING_CLIENT_TEMPLATE.FAT&amp;display_string=Audit&amp;VAR:KEY=KNUTUDUFKR&amp;VAR:QUERY=KChGRl9ERUJUKFFUUiwwLCwsLElOUilARkZfREVCVChTRU1JLDAsLCwsSU5SKSlARkZfREVCVChBTk4sMCwsL","CxJTlIpKQ==&amp;WINDOW=FIRST_POPUP&amp;HEIGHT=450&amp;WIDTH=450&amp;START_MAXIMIZED=FALSE&amp;VAR:CALENDAR=FIVEDAY&amp;VAR:SYMBOL=B1D3ZC&amp;VAR:INDEX=0"}</definedName>
    <definedName name="_167__FDSAUDITLINK__" hidden="1">{"fdsup://directions/FAT Viewer?action=UPDATE&amp;creator=factset&amp;DYN_ARGS=TRUE&amp;DOC_NAME=FAT:FQL_AUDITING_CLIENT_TEMPLATE.FAT&amp;display_string=Audit&amp;VAR:KEY=KNUTUDUFKR&amp;VAR:QUERY=KChGRl9ERUJUKFFUUiwwLCwsLElOUilARkZfREVCVChTRU1JLDAsLCwsSU5SKSlARkZfREVCVChBTk4sMCwsL","CxJTlIpKQ==&amp;WINDOW=FIRST_POPUP&amp;HEIGHT=450&amp;WIDTH=450&amp;START_MAXIMIZED=FALSE&amp;VAR:CALENDAR=FIVEDAY&amp;VAR:SYMBOL=B1D3ZC&amp;VAR:INDEX=0"}</definedName>
    <definedName name="_168__FDSAUDITLINK__" localSheetId="2" hidden="1">{"fdsup://directions/FAT Viewer?action=UPDATE&amp;creator=factset&amp;DYN_ARGS=TRUE&amp;DOC_NAME=FAT:FQL_AUDITING_CLIENT_TEMPLATE.FAT&amp;display_string=Audit&amp;VAR:KEY=GDGTITSJCH&amp;VAR:QUERY=KChGRl9ERUJUKFFUUiwwLCwsLEJHTilARkZfREVCVChTRU1JLDAsLCwsQkdOKSlARkZfREVCVChBTk4sMCwsL","CxCR04pKQ==&amp;WINDOW=FIRST_POPUP&amp;HEIGHT=450&amp;WIDTH=450&amp;START_MAXIMIZED=FALSE&amp;VAR:CALENDAR=FIVEDAY&amp;VAR:SYMBOL=B1LDVQ&amp;VAR:INDEX=0"}</definedName>
    <definedName name="_168__FDSAUDITLINK__" hidden="1">{"fdsup://directions/FAT Viewer?action=UPDATE&amp;creator=factset&amp;DYN_ARGS=TRUE&amp;DOC_NAME=FAT:FQL_AUDITING_CLIENT_TEMPLATE.FAT&amp;display_string=Audit&amp;VAR:KEY=GDGTITSJCH&amp;VAR:QUERY=KChGRl9ERUJUKFFUUiwwLCwsLEJHTilARkZfREVCVChTRU1JLDAsLCwsQkdOKSlARkZfREVCVChBTk4sMCwsL","CxCR04pKQ==&amp;WINDOW=FIRST_POPUP&amp;HEIGHT=450&amp;WIDTH=450&amp;START_MAXIMIZED=FALSE&amp;VAR:CALENDAR=FIVEDAY&amp;VAR:SYMBOL=B1LDVQ&amp;VAR:INDEX=0"}</definedName>
    <definedName name="_169__FDSAUDITLINK__" localSheetId="2" hidden="1">{"fdsup://Directions/FactSet Auditing Viewer?action=AUDIT_VALUE&amp;DB=129&amp;ID1=674425&amp;VALUEID=03451&amp;SDATE=201103&amp;PERIODTYPE=QTR_STD&amp;SCFT=3&amp;window=popup_no_bar&amp;width=385&amp;height=120&amp;START_MAXIMIZED=FALSE&amp;creator=factset&amp;display_string=Audit"}</definedName>
    <definedName name="_169__FDSAUDITLINK__" hidden="1">{"fdsup://Directions/FactSet Auditing Viewer?action=AUDIT_VALUE&amp;DB=129&amp;ID1=674425&amp;VALUEID=03451&amp;SDATE=201103&amp;PERIODTYPE=QTR_STD&amp;SCFT=3&amp;window=popup_no_bar&amp;width=385&amp;height=120&amp;START_MAXIMIZED=FALSE&amp;creator=factset&amp;display_string=Audit"}</definedName>
    <definedName name="_17__123Graph_ACHART_3" hidden="1">#N/A</definedName>
    <definedName name="_17__123Graph_LBL_ACHART_1" hidden="1">#NAME?</definedName>
    <definedName name="_17__123Graph_LBL_ACHART_3" localSheetId="2" hidden="1">#REF!</definedName>
    <definedName name="_17__123Graph_LBL_ACHART_3" hidden="1">#REF!</definedName>
    <definedName name="_17__FDSAUDITLINK__" localSheetId="2" hidden="1">{"fdsup://Directions/FactSet Auditing Viewer?action=AUDIT_VALUE&amp;DB=129&amp;ID1=587526&amp;VALUEID=02001&amp;SDATE=201101&amp;PERIODTYPE=SEMI_STD&amp;SCFT=3&amp;window=popup_no_bar&amp;width=385&amp;height=120&amp;START_MAXIMIZED=FALSE&amp;creator=factset&amp;display_string=Audit"}</definedName>
    <definedName name="_17__FDSAUDITLINK__" hidden="1">{"fdsup://Directions/FactSet Auditing Viewer?action=AUDIT_VALUE&amp;DB=129&amp;ID1=587526&amp;VALUEID=02001&amp;SDATE=201101&amp;PERIODTYPE=SEMI_STD&amp;SCFT=3&amp;window=popup_no_bar&amp;width=385&amp;height=120&amp;START_MAXIMIZED=FALSE&amp;creator=factset&amp;display_string=Audit"}</definedName>
    <definedName name="_170__FDSAUDITLINK__" localSheetId="2" hidden="1">{"fdsup://Directions/FactSet Auditing Viewer?action=AUDIT_VALUE&amp;DB=129&amp;ID1=B1LDVQ&amp;VALUEID=02001&amp;SDATE=201103&amp;PERIODTYPE=QTR_STD&amp;SCFT=3&amp;window=popup_no_bar&amp;width=385&amp;height=120&amp;START_MAXIMIZED=FALSE&amp;creator=factset&amp;display_string=Audit"}</definedName>
    <definedName name="_170__FDSAUDITLINK__" hidden="1">{"fdsup://Directions/FactSet Auditing Viewer?action=AUDIT_VALUE&amp;DB=129&amp;ID1=B1LDVQ&amp;VALUEID=02001&amp;SDATE=201103&amp;PERIODTYPE=QTR_STD&amp;SCFT=3&amp;window=popup_no_bar&amp;width=385&amp;height=120&amp;START_MAXIMIZED=FALSE&amp;creator=factset&amp;display_string=Audit"}</definedName>
    <definedName name="_171__FDSAUDITLINK__" localSheetId="2" hidden="1">{"fdsup://Directions/FactSet Auditing Viewer?action=AUDIT_VALUE&amp;DB=129&amp;ID1=674425&amp;VALUEID=02001&amp;SDATE=201103&amp;PERIODTYPE=QTR_STD&amp;SCFT=3&amp;window=popup_no_bar&amp;width=385&amp;height=120&amp;START_MAXIMIZED=FALSE&amp;creator=factset&amp;display_string=Audit"}</definedName>
    <definedName name="_171__FDSAUDITLINK__" hidden="1">{"fdsup://Directions/FactSet Auditing Viewer?action=AUDIT_VALUE&amp;DB=129&amp;ID1=674425&amp;VALUEID=02001&amp;SDATE=201103&amp;PERIODTYPE=QTR_STD&amp;SCFT=3&amp;window=popup_no_bar&amp;width=385&amp;height=120&amp;START_MAXIMIZED=FALSE&amp;creator=factset&amp;display_string=Audit"}</definedName>
    <definedName name="_172__FDSAUDITLINK__" localSheetId="2" hidden="1">{"fdsup://Directions/FactSet Auditing Viewer?action=AUDIT_VALUE&amp;DB=129&amp;ID1=637457&amp;VALUEID=02001&amp;SDATE=201102&amp;PERIODTYPE=QTR_STD&amp;SCFT=3&amp;window=popup_no_bar&amp;width=385&amp;height=120&amp;START_MAXIMIZED=FALSE&amp;creator=factset&amp;display_string=Audit"}</definedName>
    <definedName name="_172__FDSAUDITLINK__" hidden="1">{"fdsup://Directions/FactSet Auditing Viewer?action=AUDIT_VALUE&amp;DB=129&amp;ID1=637457&amp;VALUEID=02001&amp;SDATE=201102&amp;PERIODTYPE=QTR_STD&amp;SCFT=3&amp;window=popup_no_bar&amp;width=385&amp;height=120&amp;START_MAXIMIZED=FALSE&amp;creator=factset&amp;display_string=Audit"}</definedName>
    <definedName name="_173__FDSAUDITLINK__" localSheetId="2" hidden="1">{"fdsup://Directions/FactSet Auditing Viewer?action=AUDIT_VALUE&amp;DB=129&amp;ID1=635752&amp;VALUEID=02001&amp;SDATE=201102&amp;PERIODTYPE=QTR_STD&amp;SCFT=3&amp;window=popup_no_bar&amp;width=385&amp;height=120&amp;START_MAXIMIZED=FALSE&amp;creator=factset&amp;display_string=Audit"}</definedName>
    <definedName name="_173__FDSAUDITLINK__" hidden="1">{"fdsup://Directions/FactSet Auditing Viewer?action=AUDIT_VALUE&amp;DB=129&amp;ID1=635752&amp;VALUEID=02001&amp;SDATE=201102&amp;PERIODTYPE=QTR_STD&amp;SCFT=3&amp;window=popup_no_bar&amp;width=385&amp;height=120&amp;START_MAXIMIZED=FALSE&amp;creator=factset&amp;display_string=Audit"}</definedName>
    <definedName name="_174__FDSAUDITLINK__" localSheetId="2" hidden="1">{"fdsup://Directions/FactSet Auditing Viewer?action=AUDIT_VALUE&amp;DB=129&amp;ID1=29275Y10&amp;VALUEID=02001&amp;SDATE=201102&amp;PERIODTYPE=QTR_STD&amp;SCFT=3&amp;window=popup_no_bar&amp;width=385&amp;height=120&amp;START_MAXIMIZED=FALSE&amp;creator=factset&amp;display_string=Audit"}</definedName>
    <definedName name="_174__FDSAUDITLINK__" hidden="1">{"fdsup://Directions/FactSet Auditing Viewer?action=AUDIT_VALUE&amp;DB=129&amp;ID1=29275Y10&amp;VALUEID=02001&amp;SDATE=201102&amp;PERIODTYPE=QTR_STD&amp;SCFT=3&amp;window=popup_no_bar&amp;width=385&amp;height=120&amp;START_MAXIMIZED=FALSE&amp;creator=factset&amp;display_string=Audit"}</definedName>
    <definedName name="_175__FDSAUDITLINK__" localSheetId="2" hidden="1">{"fdsup://Directions/FactSet Auditing Viewer?action=AUDIT_VALUE&amp;DB=129&amp;ID1=29275Y10&amp;VALUEID=02001&amp;SDATE=201102&amp;PERIODTYPE=QTR_STD&amp;SCFT=3&amp;window=popup_no_bar&amp;width=385&amp;height=120&amp;START_MAXIMIZED=FALSE&amp;creator=factset&amp;display_string=Audit"}</definedName>
    <definedName name="_175__FDSAUDITLINK__" hidden="1">{"fdsup://Directions/FactSet Auditing Viewer?action=AUDIT_VALUE&amp;DB=129&amp;ID1=29275Y10&amp;VALUEID=02001&amp;SDATE=201102&amp;PERIODTYPE=QTR_STD&amp;SCFT=3&amp;window=popup_no_bar&amp;width=385&amp;height=120&amp;START_MAXIMIZED=FALSE&amp;creator=factset&amp;display_string=Audit"}</definedName>
    <definedName name="_176__FDSAUDITLINK__" localSheetId="2" hidden="1">{"fdsup://Directions/FactSet Auditing Viewer?action=AUDIT_VALUE&amp;DB=129&amp;ID1=29275Y10&amp;VALUEID=03261&amp;SDATE=2010&amp;PERIODTYPE=ANN_STD&amp;SCFT=3&amp;window=popup_no_bar&amp;width=385&amp;height=120&amp;START_MAXIMIZED=FALSE&amp;creator=factset&amp;display_string=Audit"}</definedName>
    <definedName name="_176__FDSAUDITLINK__" hidden="1">{"fdsup://Directions/FactSet Auditing Viewer?action=AUDIT_VALUE&amp;DB=129&amp;ID1=29275Y10&amp;VALUEID=03261&amp;SDATE=2010&amp;PERIODTYPE=ANN_STD&amp;SCFT=3&amp;window=popup_no_bar&amp;width=385&amp;height=120&amp;START_MAXIMIZED=FALSE&amp;creator=factset&amp;display_string=Audit"}</definedName>
    <definedName name="_177__FDSAUDITLINK__" localSheetId="2" hidden="1">{"fdsup://directions/FAT Viewer?action=UPDATE&amp;creator=factset&amp;DYN_ARGS=TRUE&amp;DOC_NAME=FAT:FQL_AUDITING_CLIENT_TEMPLATE.FAT&amp;display_string=Audit&amp;VAR:KEY=GDOLUVCXSH&amp;VAR:QUERY=KChGRl9ERUJUKFFUUiwwLCwsLFVTRClARkZfREVCVChTRU1JLDAsLCwsVVNEKSlARkZfREVCVChBTk4sMCwsL","CxVU0QpKQ==&amp;WINDOW=FIRST_POPUP&amp;HEIGHT=450&amp;WIDTH=450&amp;START_MAXIMIZED=FALSE&amp;VAR:CALENDAR=FIVEDAY&amp;VAR:SYMBOL=29275Y10&amp;VAR:INDEX=0"}</definedName>
    <definedName name="_177__FDSAUDITLINK__" hidden="1">{"fdsup://directions/FAT Viewer?action=UPDATE&amp;creator=factset&amp;DYN_ARGS=TRUE&amp;DOC_NAME=FAT:FQL_AUDITING_CLIENT_TEMPLATE.FAT&amp;display_string=Audit&amp;VAR:KEY=GDOLUVCXSH&amp;VAR:QUERY=KChGRl9ERUJUKFFUUiwwLCwsLFVTRClARkZfREVCVChTRU1JLDAsLCwsVVNEKSlARkZfREVCVChBTk4sMCwsL","CxVU0QpKQ==&amp;WINDOW=FIRST_POPUP&amp;HEIGHT=450&amp;WIDTH=450&amp;START_MAXIMIZED=FALSE&amp;VAR:CALENDAR=FIVEDAY&amp;VAR:SYMBOL=29275Y10&amp;VAR:INDEX=0"}</definedName>
    <definedName name="_178__FDSAUDITLINK__" localSheetId="2" hidden="1">{"fdsup://Directions/FactSet Auditing Viewer?action=AUDIT_VALUE&amp;DB=129&amp;ID1=29275Y10&amp;VALUEID=03426&amp;SDATE=201102&amp;PERIODTYPE=QTR_STD&amp;SCFT=3&amp;window=popup_no_bar&amp;width=385&amp;height=120&amp;START_MAXIMIZED=FALSE&amp;creator=factset&amp;display_string=Audit"}</definedName>
    <definedName name="_178__FDSAUDITLINK__" hidden="1">{"fdsup://Directions/FactSet Auditing Viewer?action=AUDIT_VALUE&amp;DB=129&amp;ID1=29275Y10&amp;VALUEID=03426&amp;SDATE=201102&amp;PERIODTYPE=QTR_STD&amp;SCFT=3&amp;window=popup_no_bar&amp;width=385&amp;height=120&amp;START_MAXIMIZED=FALSE&amp;creator=factset&amp;display_string=Audit"}</definedName>
    <definedName name="_179__FDSAUDITLINK__" localSheetId="2" hidden="1">{"fdsup://Directions/FactSet Auditing Viewer?action=AUDIT_VALUE&amp;DB=129&amp;ID1=635752&amp;VALUEID=02001&amp;SDATE=201102&amp;PERIODTYPE=QTR_STD&amp;SCFT=3&amp;window=popup_no_bar&amp;width=385&amp;height=120&amp;START_MAXIMIZED=FALSE&amp;creator=factset&amp;display_string=Audit"}</definedName>
    <definedName name="_179__FDSAUDITLINK__" hidden="1">{"fdsup://Directions/FactSet Auditing Viewer?action=AUDIT_VALUE&amp;DB=129&amp;ID1=635752&amp;VALUEID=02001&amp;SDATE=201102&amp;PERIODTYPE=QTR_STD&amp;SCFT=3&amp;window=popup_no_bar&amp;width=385&amp;height=120&amp;START_MAXIMIZED=FALSE&amp;creator=factset&amp;display_string=Audit"}</definedName>
    <definedName name="_18__123Graph_ACHART_5" hidden="1">#N/A</definedName>
    <definedName name="_18__123Graph_LBL_ACHART_3" localSheetId="2" hidden="1">#REF!</definedName>
    <definedName name="_18__123Graph_LBL_ACHART_3" hidden="1">#REF!</definedName>
    <definedName name="_18__123Graph_LBL_DCHART_1" hidden="1">#NAME?</definedName>
    <definedName name="_18__FDSAUDITLINK__" localSheetId="2" hidden="1">{"fdsup://directions/FAT Viewer?action=UPDATE&amp;creator=factset&amp;DYN_ARGS=TRUE&amp;DOC_NAME=FAT:FQL_AUDITING_CLIENT_TEMPLATE.FAT&amp;display_string=Audit&amp;VAR:KEY=BEZYZQLSZY&amp;VAR:QUERY=RkZfRUJJVERBX09QRVIoQU5OLDIwMDksLCxSRixVU0Qp&amp;WINDOW=FIRST_POPUP&amp;HEIGHT=450&amp;WIDTH=450&amp;","START_MAXIMIZED=FALSE&amp;VAR:CALENDAR=FIVEDAY&amp;VAR:SYMBOL=88023U10&amp;VAR:INDEX=0"}</definedName>
    <definedName name="_18__FDSAUDITLINK__" hidden="1">{"fdsup://directions/FAT Viewer?action=UPDATE&amp;creator=factset&amp;DYN_ARGS=TRUE&amp;DOC_NAME=FAT:FQL_AUDITING_CLIENT_TEMPLATE.FAT&amp;display_string=Audit&amp;VAR:KEY=BEZYZQLSZY&amp;VAR:QUERY=RkZfRUJJVERBX09QRVIoQU5OLDIwMDksLCxSRixVU0Qp&amp;WINDOW=FIRST_POPUP&amp;HEIGHT=450&amp;WIDTH=450&amp;","START_MAXIMIZED=FALSE&amp;VAR:CALENDAR=FIVEDAY&amp;VAR:SYMBOL=88023U10&amp;VAR:INDEX=0"}</definedName>
    <definedName name="_180__FDSAUDITLINK__" localSheetId="2" hidden="1">{"fdsup://Directions/FactSet Auditing Viewer?action=AUDIT_VALUE&amp;DB=129&amp;ID1=635752&amp;VALUEID=03261&amp;SDATE=201102&amp;PERIODTYPE=QTR_STD&amp;SCFT=3&amp;window=popup_no_bar&amp;width=385&amp;height=120&amp;START_MAXIMIZED=FALSE&amp;creator=factset&amp;display_string=Audit"}</definedName>
    <definedName name="_180__FDSAUDITLINK__" hidden="1">{"fdsup://Directions/FactSet Auditing Viewer?action=AUDIT_VALUE&amp;DB=129&amp;ID1=635752&amp;VALUEID=03261&amp;SDATE=201102&amp;PERIODTYPE=QTR_STD&amp;SCFT=3&amp;window=popup_no_bar&amp;width=385&amp;height=120&amp;START_MAXIMIZED=FALSE&amp;creator=factset&amp;display_string=Audit"}</definedName>
    <definedName name="_181__FDSAUDITLINK__" localSheetId="2" hidden="1">{"fdsup://Directions/FactSet Auditing Viewer?action=AUDIT_VALUE&amp;DB=129&amp;ID1=635752&amp;VALUEID=02256&amp;SDATE=2010&amp;PERIODTYPE=ANN_STD&amp;SCFT=3&amp;window=popup_no_bar&amp;width=385&amp;height=120&amp;START_MAXIMIZED=FALSE&amp;creator=factset&amp;display_string=Audit"}</definedName>
    <definedName name="_181__FDSAUDITLINK__" hidden="1">{"fdsup://Directions/FactSet Auditing Viewer?action=AUDIT_VALUE&amp;DB=129&amp;ID1=635752&amp;VALUEID=02256&amp;SDATE=2010&amp;PERIODTYPE=ANN_STD&amp;SCFT=3&amp;window=popup_no_bar&amp;width=385&amp;height=120&amp;START_MAXIMIZED=FALSE&amp;creator=factset&amp;display_string=Audit"}</definedName>
    <definedName name="_182__FDSAUDITLINK__" localSheetId="2" hidden="1">{"fdsup://directions/FAT Viewer?action=UPDATE&amp;creator=factset&amp;DYN_ARGS=TRUE&amp;DOC_NAME=FAT:FQL_AUDITING_CLIENT_TEMPLATE.FAT&amp;display_string=Audit&amp;VAR:KEY=UZOVKDQZWB&amp;VAR:QUERY=KChGRl9ERUJUKFFUUiwwLCwsLEpQWSlARkZfREVCVChTRU1JLDAsLCwsSlBZKSlARkZfREVCVChBTk4sMCwsL","CxKUFkpKQ==&amp;WINDOW=FIRST_POPUP&amp;HEIGHT=450&amp;WIDTH=450&amp;START_MAXIMIZED=FALSE&amp;VAR:CALENDAR=FIVEDAY&amp;VAR:SYMBOL=635752&amp;VAR:INDEX=0"}</definedName>
    <definedName name="_182__FDSAUDITLINK__" hidden="1">{"fdsup://directions/FAT Viewer?action=UPDATE&amp;creator=factset&amp;DYN_ARGS=TRUE&amp;DOC_NAME=FAT:FQL_AUDITING_CLIENT_TEMPLATE.FAT&amp;display_string=Audit&amp;VAR:KEY=UZOVKDQZWB&amp;VAR:QUERY=KChGRl9ERUJUKFFUUiwwLCwsLEpQWSlARkZfREVCVChTRU1JLDAsLCwsSlBZKSlARkZfREVCVChBTk4sMCwsL","CxKUFkpKQ==&amp;WINDOW=FIRST_POPUP&amp;HEIGHT=450&amp;WIDTH=450&amp;START_MAXIMIZED=FALSE&amp;VAR:CALENDAR=FIVEDAY&amp;VAR:SYMBOL=635752&amp;VAR:INDEX=0"}</definedName>
    <definedName name="_183__FDSAUDITLINK__" localSheetId="2" hidden="1">{"fdsup://Directions/FactSet Auditing Viewer?action=AUDIT_VALUE&amp;DB=129&amp;ID1=635752&amp;VALUEID=03426&amp;SDATE=201102&amp;PERIODTYPE=QTR_STD&amp;SCFT=3&amp;window=popup_no_bar&amp;width=385&amp;height=120&amp;START_MAXIMIZED=FALSE&amp;creator=factset&amp;display_string=Audit"}</definedName>
    <definedName name="_183__FDSAUDITLINK__" hidden="1">{"fdsup://Directions/FactSet Auditing Viewer?action=AUDIT_VALUE&amp;DB=129&amp;ID1=635752&amp;VALUEID=03426&amp;SDATE=201102&amp;PERIODTYPE=QTR_STD&amp;SCFT=3&amp;window=popup_no_bar&amp;width=385&amp;height=120&amp;START_MAXIMIZED=FALSE&amp;creator=factset&amp;display_string=Audit"}</definedName>
    <definedName name="_184__FDSAUDITLINK__" localSheetId="2" hidden="1">{"fdsup://Directions/FactSet Auditing Viewer?action=AUDIT_VALUE&amp;DB=129&amp;ID1=637457&amp;VALUEID=02001&amp;SDATE=201102&amp;PERIODTYPE=QTR_STD&amp;SCFT=3&amp;window=popup_no_bar&amp;width=385&amp;height=120&amp;START_MAXIMIZED=FALSE&amp;creator=factset&amp;display_string=Audit"}</definedName>
    <definedName name="_184__FDSAUDITLINK__" hidden="1">{"fdsup://Directions/FactSet Auditing Viewer?action=AUDIT_VALUE&amp;DB=129&amp;ID1=637457&amp;VALUEID=02001&amp;SDATE=201102&amp;PERIODTYPE=QTR_STD&amp;SCFT=3&amp;window=popup_no_bar&amp;width=385&amp;height=120&amp;START_MAXIMIZED=FALSE&amp;creator=factset&amp;display_string=Audit"}</definedName>
    <definedName name="_185__FDSAUDITLINK__" localSheetId="2" hidden="1">{"fdsup://Directions/FactSet Auditing Viewer?action=AUDIT_VALUE&amp;DB=129&amp;ID1=637457&amp;VALUEID=03261&amp;SDATE=2010&amp;PERIODTYPE=ANN_STD&amp;SCFT=3&amp;window=popup_no_bar&amp;width=385&amp;height=120&amp;START_MAXIMIZED=FALSE&amp;creator=factset&amp;display_string=Audit"}</definedName>
    <definedName name="_185__FDSAUDITLINK__" hidden="1">{"fdsup://Directions/FactSet Auditing Viewer?action=AUDIT_VALUE&amp;DB=129&amp;ID1=637457&amp;VALUEID=03261&amp;SDATE=2010&amp;PERIODTYPE=ANN_STD&amp;SCFT=3&amp;window=popup_no_bar&amp;width=385&amp;height=120&amp;START_MAXIMIZED=FALSE&amp;creator=factset&amp;display_string=Audit"}</definedName>
    <definedName name="_186__FDSAUDITLINK__" localSheetId="2" hidden="1">{"fdsup://directions/FAT Viewer?action=UPDATE&amp;creator=factset&amp;DYN_ARGS=TRUE&amp;DOC_NAME=FAT:FQL_AUDITING_CLIENT_TEMPLATE.FAT&amp;display_string=Audit&amp;VAR:KEY=SZCLQXKRUN&amp;VAR:QUERY=KChGRl9ERUJUKFFUUiwwLCwsLElOUilARkZfREVCVChTRU1JLDAsLCwsSU5SKSlARkZfREVCVChBTk4sMCwsL","CxJTlIpKQ==&amp;WINDOW=FIRST_POPUP&amp;HEIGHT=450&amp;WIDTH=450&amp;START_MAXIMIZED=FALSE&amp;VAR:CALENDAR=FIVEDAY&amp;VAR:SYMBOL=637457&amp;VAR:INDEX=0"}</definedName>
    <definedName name="_186__FDSAUDITLINK__" hidden="1">{"fdsup://directions/FAT Viewer?action=UPDATE&amp;creator=factset&amp;DYN_ARGS=TRUE&amp;DOC_NAME=FAT:FQL_AUDITING_CLIENT_TEMPLATE.FAT&amp;display_string=Audit&amp;VAR:KEY=SZCLQXKRUN&amp;VAR:QUERY=KChGRl9ERUJUKFFUUiwwLCwsLElOUilARkZfREVCVChTRU1JLDAsLCwsSU5SKSlARkZfREVCVChBTk4sMCwsL","CxJTlIpKQ==&amp;WINDOW=FIRST_POPUP&amp;HEIGHT=450&amp;WIDTH=450&amp;START_MAXIMIZED=FALSE&amp;VAR:CALENDAR=FIVEDAY&amp;VAR:SYMBOL=637457&amp;VAR:INDEX=0"}</definedName>
    <definedName name="_187__FDSAUDITLINK__" localSheetId="2" hidden="1">{"fdsup://Directions/FactSet Auditing Viewer?action=AUDIT_VALUE&amp;DB=129&amp;ID1=674425&amp;VALUEID=02001&amp;SDATE=201103&amp;PERIODTYPE=QTR_STD&amp;SCFT=3&amp;window=popup_no_bar&amp;width=385&amp;height=120&amp;START_MAXIMIZED=FALSE&amp;creator=factset&amp;display_string=Audit"}</definedName>
    <definedName name="_187__FDSAUDITLINK__" hidden="1">{"fdsup://Directions/FactSet Auditing Viewer?action=AUDIT_VALUE&amp;DB=129&amp;ID1=674425&amp;VALUEID=02001&amp;SDATE=201103&amp;PERIODTYPE=QTR_STD&amp;SCFT=3&amp;window=popup_no_bar&amp;width=385&amp;height=120&amp;START_MAXIMIZED=FALSE&amp;creator=factset&amp;display_string=Audit"}</definedName>
    <definedName name="_188__FDSAUDITLINK__" localSheetId="2" hidden="1">{"fdsup://Directions/FactSet Auditing Viewer?action=AUDIT_VALUE&amp;DB=129&amp;ID1=674425&amp;VALUEID=03261&amp;SDATE=2010&amp;PERIODTYPE=ANN_STD&amp;SCFT=3&amp;window=popup_no_bar&amp;width=385&amp;height=120&amp;START_MAXIMIZED=FALSE&amp;creator=factset&amp;display_string=Audit"}</definedName>
    <definedName name="_188__FDSAUDITLINK__" hidden="1">{"fdsup://Directions/FactSet Auditing Viewer?action=AUDIT_VALUE&amp;DB=129&amp;ID1=674425&amp;VALUEID=03261&amp;SDATE=2010&amp;PERIODTYPE=ANN_STD&amp;SCFT=3&amp;window=popup_no_bar&amp;width=385&amp;height=120&amp;START_MAXIMIZED=FALSE&amp;creator=factset&amp;display_string=Audit"}</definedName>
    <definedName name="_189__FDSAUDITLINK__" localSheetId="2" hidden="1">{"fdsup://Directions/FactSet Auditing Viewer?action=AUDIT_VALUE&amp;DB=129&amp;ID1=674425&amp;VALUEID=02256&amp;SDATE=201103&amp;PERIODTYPE=QTR_STD&amp;SCFT=3&amp;window=popup_no_bar&amp;width=385&amp;height=120&amp;START_MAXIMIZED=FALSE&amp;creator=factset&amp;display_string=Audit"}</definedName>
    <definedName name="_189__FDSAUDITLINK__" hidden="1">{"fdsup://Directions/FactSet Auditing Viewer?action=AUDIT_VALUE&amp;DB=129&amp;ID1=674425&amp;VALUEID=02256&amp;SDATE=201103&amp;PERIODTYPE=QTR_STD&amp;SCFT=3&amp;window=popup_no_bar&amp;width=385&amp;height=120&amp;START_MAXIMIZED=FALSE&amp;creator=factset&amp;display_string=Audit"}</definedName>
    <definedName name="_19__123Graph_ACHART_6" hidden="1">#N/A</definedName>
    <definedName name="_19__123Graph_LBL_DCHART_1" hidden="1">#NAME?</definedName>
    <definedName name="_19__123Graph_XCHART_2" hidden="1">#NAME?</definedName>
    <definedName name="_19__FDSAUDITLINK__" localSheetId="2" hidden="1">{"fdsup://Directions/FactSet Auditing Viewer?action=AUDIT_VALUE&amp;DB=129&amp;ID1=436349&amp;VALUEID=03261&amp;SDATE=201101&amp;PERIODTYPE=SEMI_STD&amp;SCFT=3&amp;window=popup_no_bar&amp;width=385&amp;height=120&amp;START_MAXIMIZED=FALSE&amp;creator=factset&amp;display_string=Audit"}</definedName>
    <definedName name="_19__FDSAUDITLINK__" hidden="1">{"fdsup://Directions/FactSet Auditing Viewer?action=AUDIT_VALUE&amp;DB=129&amp;ID1=436349&amp;VALUEID=03261&amp;SDATE=201101&amp;PERIODTYPE=SEMI_STD&amp;SCFT=3&amp;window=popup_no_bar&amp;width=385&amp;height=120&amp;START_MAXIMIZED=FALSE&amp;creator=factset&amp;display_string=Audit"}</definedName>
    <definedName name="_190__FDSAUDITLINK__" localSheetId="2" hidden="1">{"fdsup://directions/FAT Viewer?action=UPDATE&amp;creator=factset&amp;DYN_ARGS=TRUE&amp;DOC_NAME=FAT:FQL_AUDITING_CLIENT_TEMPLATE.FAT&amp;display_string=Audit&amp;VAR:KEY=GBETSXMRYF&amp;VAR:QUERY=KChGRl9ERUJUKFFUUiwwLCwsLEpQWSlARkZfREVCVChTRU1JLDAsLCwsSlBZKSlARkZfREVCVChBTk4sMCwsL","CxKUFkpKQ==&amp;WINDOW=FIRST_POPUP&amp;HEIGHT=450&amp;WIDTH=450&amp;START_MAXIMIZED=FALSE&amp;VAR:CALENDAR=FIVEDAY&amp;VAR:SYMBOL=674425&amp;VAR:INDEX=0"}</definedName>
    <definedName name="_190__FDSAUDITLINK__" hidden="1">{"fdsup://directions/FAT Viewer?action=UPDATE&amp;creator=factset&amp;DYN_ARGS=TRUE&amp;DOC_NAME=FAT:FQL_AUDITING_CLIENT_TEMPLATE.FAT&amp;display_string=Audit&amp;VAR:KEY=GBETSXMRYF&amp;VAR:QUERY=KChGRl9ERUJUKFFUUiwwLCwsLEpQWSlARkZfREVCVChTRU1JLDAsLCwsSlBZKSlARkZfREVCVChBTk4sMCwsL","CxKUFkpKQ==&amp;WINDOW=FIRST_POPUP&amp;HEIGHT=450&amp;WIDTH=450&amp;START_MAXIMIZED=FALSE&amp;VAR:CALENDAR=FIVEDAY&amp;VAR:SYMBOL=674425&amp;VAR:INDEX=0"}</definedName>
    <definedName name="_191__FDSAUDITLINK__" localSheetId="2" hidden="1">{"fdsup://Directions/FactSet Auditing Viewer?action=AUDIT_VALUE&amp;DB=129&amp;ID1=674425&amp;VALUEID=03426&amp;SDATE=201103&amp;PERIODTYPE=QTR_STD&amp;SCFT=3&amp;window=popup_no_bar&amp;width=385&amp;height=120&amp;START_MAXIMIZED=FALSE&amp;creator=factset&amp;display_string=Audit"}</definedName>
    <definedName name="_191__FDSAUDITLINK__" hidden="1">{"fdsup://Directions/FactSet Auditing Viewer?action=AUDIT_VALUE&amp;DB=129&amp;ID1=674425&amp;VALUEID=03426&amp;SDATE=201103&amp;PERIODTYPE=QTR_STD&amp;SCFT=3&amp;window=popup_no_bar&amp;width=385&amp;height=120&amp;START_MAXIMIZED=FALSE&amp;creator=factset&amp;display_string=Audit"}</definedName>
    <definedName name="_192__FDSAUDITLINK__" localSheetId="2" hidden="1">{"fdsup://Directions/FactSet Auditing Viewer?action=AUDIT_VALUE&amp;DB=129&amp;ID1=674425&amp;VALUEID=03451&amp;SDATE=201103&amp;PERIODTYPE=QTR_STD&amp;SCFT=3&amp;window=popup_no_bar&amp;width=385&amp;height=120&amp;START_MAXIMIZED=FALSE&amp;creator=factset&amp;display_string=Audit"}</definedName>
    <definedName name="_192__FDSAUDITLINK__" hidden="1">{"fdsup://Directions/FactSet Auditing Viewer?action=AUDIT_VALUE&amp;DB=129&amp;ID1=674425&amp;VALUEID=03451&amp;SDATE=201103&amp;PERIODTYPE=QTR_STD&amp;SCFT=3&amp;window=popup_no_bar&amp;width=385&amp;height=120&amp;START_MAXIMIZED=FALSE&amp;creator=factset&amp;display_string=Audit"}</definedName>
    <definedName name="_193__FDSAUDITLINK__" localSheetId="2" hidden="1">{"fdsup://Directions/FactSet Auditing Viewer?action=AUDIT_VALUE&amp;DB=129&amp;ID1=B1LDVQ&amp;VALUEID=02001&amp;SDATE=201103&amp;PERIODTYPE=QTR_STD&amp;SCFT=3&amp;window=popup_no_bar&amp;width=385&amp;height=120&amp;START_MAXIMIZED=FALSE&amp;creator=factset&amp;display_string=Audit"}</definedName>
    <definedName name="_193__FDSAUDITLINK__" hidden="1">{"fdsup://Directions/FactSet Auditing Viewer?action=AUDIT_VALUE&amp;DB=129&amp;ID1=B1LDVQ&amp;VALUEID=02001&amp;SDATE=201103&amp;PERIODTYPE=QTR_STD&amp;SCFT=3&amp;window=popup_no_bar&amp;width=385&amp;height=120&amp;START_MAXIMIZED=FALSE&amp;creator=factset&amp;display_string=Audit"}</definedName>
    <definedName name="_194__FDSAUDITLINK__" localSheetId="2" hidden="1">{"fdsup://directions/FAT Viewer?action=UPDATE&amp;creator=factset&amp;DYN_ARGS=TRUE&amp;DOC_NAME=FAT:FQL_AUDITING_CLIENT_TEMPLATE.FAT&amp;display_string=Audit&amp;VAR:KEY=UBURCHUHER&amp;VAR:QUERY=KChGRl9ERUJUKFFUUiwwLCwsLEJHTilARkZfREVCVChTRU1JLDAsLCwsQkdOKSlARkZfREVCVChBTk4sMCwsL","CxCR04pKQ==&amp;WINDOW=FIRST_POPUP&amp;HEIGHT=450&amp;WIDTH=450&amp;START_MAXIMIZED=FALSE&amp;VAR:CALENDAR=FIVEDAY&amp;VAR:SYMBOL=B1LDVQ&amp;VAR:INDEX=0"}</definedName>
    <definedName name="_194__FDSAUDITLINK__" hidden="1">{"fdsup://directions/FAT Viewer?action=UPDATE&amp;creator=factset&amp;DYN_ARGS=TRUE&amp;DOC_NAME=FAT:FQL_AUDITING_CLIENT_TEMPLATE.FAT&amp;display_string=Audit&amp;VAR:KEY=UBURCHUHER&amp;VAR:QUERY=KChGRl9ERUJUKFFUUiwwLCwsLEJHTilARkZfREVCVChTRU1JLDAsLCwsQkdOKSlARkZfREVCVChBTk4sMCwsL","CxCR04pKQ==&amp;WINDOW=FIRST_POPUP&amp;HEIGHT=450&amp;WIDTH=450&amp;START_MAXIMIZED=FALSE&amp;VAR:CALENDAR=FIVEDAY&amp;VAR:SYMBOL=B1LDVQ&amp;VAR:INDEX=0"}</definedName>
    <definedName name="_195__FDSAUDITLINK__" localSheetId="2" hidden="1">{"fdsup://Directions/FactSet Auditing Viewer?action=AUDIT_VALUE&amp;DB=129&amp;ID1=B1LDVQ&amp;VALUEID=03426&amp;SDATE=201103&amp;PERIODTYPE=QTR_STD&amp;SCFT=3&amp;window=popup_no_bar&amp;width=385&amp;height=120&amp;START_MAXIMIZED=FALSE&amp;creator=factset&amp;display_string=Audit"}</definedName>
    <definedName name="_195__FDSAUDITLINK__" hidden="1">{"fdsup://Directions/FactSet Auditing Viewer?action=AUDIT_VALUE&amp;DB=129&amp;ID1=B1LDVQ&amp;VALUEID=03426&amp;SDATE=201103&amp;PERIODTYPE=QTR_STD&amp;SCFT=3&amp;window=popup_no_bar&amp;width=385&amp;height=120&amp;START_MAXIMIZED=FALSE&amp;creator=factset&amp;display_string=Audit"}</definedName>
    <definedName name="_196__FDSAUDITLINK__" localSheetId="2" hidden="1">{"fdsup://Directions/FactSet Auditing Viewer?action=AUDIT_VALUE&amp;DB=129&amp;ID1=B1D3ZC&amp;VALUEID=03261&amp;SDATE=2010&amp;PERIODTYPE=ANN_STD&amp;SCFT=3&amp;window=popup_no_bar&amp;width=385&amp;height=120&amp;START_MAXIMIZED=FALSE&amp;creator=factset&amp;display_string=Audit"}</definedName>
    <definedName name="_196__FDSAUDITLINK__" hidden="1">{"fdsup://Directions/FactSet Auditing Viewer?action=AUDIT_VALUE&amp;DB=129&amp;ID1=B1D3ZC&amp;VALUEID=03261&amp;SDATE=2010&amp;PERIODTYPE=ANN_STD&amp;SCFT=3&amp;window=popup_no_bar&amp;width=385&amp;height=120&amp;START_MAXIMIZED=FALSE&amp;creator=factset&amp;display_string=Audit"}</definedName>
    <definedName name="_197__FDSAUDITLINK__" localSheetId="2" hidden="1">{"fdsup://directions/FAT Viewer?action=UPDATE&amp;creator=factset&amp;DYN_ARGS=TRUE&amp;DOC_NAME=FAT:FQL_AUDITING_CLIENT_TEMPLATE.FAT&amp;display_string=Audit&amp;VAR:KEY=KDIVGXOBWH&amp;VAR:QUERY=KChGRl9ERUJUKFFUUiwwLCwsLElOUilARkZfREVCVChTRU1JLDAsLCwsSU5SKSlARkZfREVCVChBTk4sMCwsL","CxJTlIpKQ==&amp;WINDOW=FIRST_POPUP&amp;HEIGHT=450&amp;WIDTH=450&amp;START_MAXIMIZED=FALSE&amp;VAR:CALENDAR=FIVEDAY&amp;VAR:SYMBOL=B1D3ZC&amp;VAR:INDEX=0"}</definedName>
    <definedName name="_197__FDSAUDITLINK__" hidden="1">{"fdsup://directions/FAT Viewer?action=UPDATE&amp;creator=factset&amp;DYN_ARGS=TRUE&amp;DOC_NAME=FAT:FQL_AUDITING_CLIENT_TEMPLATE.FAT&amp;display_string=Audit&amp;VAR:KEY=KDIVGXOBWH&amp;VAR:QUERY=KChGRl9ERUJUKFFUUiwwLCwsLElOUilARkZfREVCVChTRU1JLDAsLCwsSU5SKSlARkZfREVCVChBTk4sMCwsL","CxJTlIpKQ==&amp;WINDOW=FIRST_POPUP&amp;HEIGHT=450&amp;WIDTH=450&amp;START_MAXIMIZED=FALSE&amp;VAR:CALENDAR=FIVEDAY&amp;VAR:SYMBOL=B1D3ZC&amp;VAR:INDEX=0"}</definedName>
    <definedName name="_198__FDSAUDITLINK__" localSheetId="2" hidden="1">{"fdsup://Directions/FactSet Auditing Viewer?action=AUDIT_VALUE&amp;DB=129&amp;ID1=20536310&amp;VALUEID=03426&amp;SDATE=201103&amp;PERIODTYPE=QTR_STD&amp;SCFT=3&amp;window=popup_no_bar&amp;width=385&amp;height=120&amp;START_MAXIMIZED=FALSE&amp;creator=factset&amp;display_string=Audit"}</definedName>
    <definedName name="_198__FDSAUDITLINK__" hidden="1">{"fdsup://Directions/FactSet Auditing Viewer?action=AUDIT_VALUE&amp;DB=129&amp;ID1=20536310&amp;VALUEID=03426&amp;SDATE=201103&amp;PERIODTYPE=QTR_STD&amp;SCFT=3&amp;window=popup_no_bar&amp;width=385&amp;height=120&amp;START_MAXIMIZED=FALSE&amp;creator=factset&amp;display_string=Audit"}</definedName>
    <definedName name="_199__FDSAUDITLINK__" localSheetId="2" hidden="1">{"fdsup://Directions/FactSet Auditing Viewer?action=AUDIT_VALUE&amp;DB=129&amp;ID1=94768410&amp;VALUEID=02256&amp;SDATE=201104&amp;PERIODTYPE=QTR_STD&amp;SCFT=3&amp;window=popup_no_bar&amp;width=385&amp;height=120&amp;START_MAXIMIZED=FALSE&amp;creator=factset&amp;display_string=Audit"}</definedName>
    <definedName name="_199__FDSAUDITLINK__" hidden="1">{"fdsup://Directions/FactSet Auditing Viewer?action=AUDIT_VALUE&amp;DB=129&amp;ID1=94768410&amp;VALUEID=02256&amp;SDATE=201104&amp;PERIODTYPE=QTR_STD&amp;SCFT=3&amp;window=popup_no_bar&amp;width=385&amp;height=120&amp;START_MAXIMIZED=FALSE&amp;creator=factset&amp;display_string=Audit"}</definedName>
    <definedName name="_2___123Graph_ACHART_2" hidden="1">#NAME?</definedName>
    <definedName name="_2__123Graph_ACHART_2" hidden="1">#NAME?</definedName>
    <definedName name="_20__123Graph_BCHART_1" hidden="1">#N/A</definedName>
    <definedName name="_20__123Graph_XCHART_2" hidden="1">#NAME?</definedName>
    <definedName name="_20__123Graph_XCHART_5" hidden="1">#NAME?</definedName>
    <definedName name="_20__FDSAUDITLINK__" localSheetId="2" hidden="1">{"fdsup://directions/FAT Viewer?action=UPDATE&amp;creator=factset&amp;DYN_ARGS=TRUE&amp;DOC_NAME=FAT:FQL_AUDITING_CLIENT_TEMPLATE.FAT&amp;display_string=Audit&amp;VAR:KEY=BOHYFWDOPE&amp;VAR:QUERY=KChGRl9ERUJUKFFUUiwwLCwsLFVTRClARkZfREVCVChTRU1JLDAsLCwsVVNEKSlARkZfREVCVChBTk4sMCwsL","CxVU0QpKQ==&amp;WINDOW=FIRST_POPUP&amp;HEIGHT=450&amp;WIDTH=450&amp;START_MAXIMIZED=FALSE&amp;VAR:CALENDAR=FIVEDAY&amp;VAR:SYMBOL=81213930&amp;VAR:INDEX=0"}</definedName>
    <definedName name="_20__FDSAUDITLINK__" hidden="1">{"fdsup://directions/FAT Viewer?action=UPDATE&amp;creator=factset&amp;DYN_ARGS=TRUE&amp;DOC_NAME=FAT:FQL_AUDITING_CLIENT_TEMPLATE.FAT&amp;display_string=Audit&amp;VAR:KEY=BOHYFWDOPE&amp;VAR:QUERY=KChGRl9ERUJUKFFUUiwwLCwsLFVTRClARkZfREVCVChTRU1JLDAsLCwsVVNEKSlARkZfREVCVChBTk4sMCwsL","CxVU0QpKQ==&amp;WINDOW=FIRST_POPUP&amp;HEIGHT=450&amp;WIDTH=450&amp;START_MAXIMIZED=FALSE&amp;VAR:CALENDAR=FIVEDAY&amp;VAR:SYMBOL=81213930&amp;VAR:INDEX=0"}</definedName>
    <definedName name="_200__FDSAUDITLINK__" localSheetId="2" hidden="1">{"fdsup://Directions/FactSet Auditing Viewer?action=AUDIT_VALUE&amp;DB=129&amp;ID1=94768410&amp;VALUEID=02001&amp;SDATE=201104&amp;PERIODTYPE=QTR_STD&amp;SCFT=3&amp;window=popup_no_bar&amp;width=385&amp;height=120&amp;START_MAXIMIZED=FALSE&amp;creator=factset&amp;display_string=Audit"}</definedName>
    <definedName name="_200__FDSAUDITLINK__" hidden="1">{"fdsup://Directions/FactSet Auditing Viewer?action=AUDIT_VALUE&amp;DB=129&amp;ID1=94768410&amp;VALUEID=02001&amp;SDATE=201104&amp;PERIODTYPE=QTR_STD&amp;SCFT=3&amp;window=popup_no_bar&amp;width=385&amp;height=120&amp;START_MAXIMIZED=FALSE&amp;creator=factset&amp;display_string=Audit"}</definedName>
    <definedName name="_201__FDSAUDITLINK__" localSheetId="2" hidden="1">{"fdsup://directions/FAT Viewer?action=UPDATE&amp;creator=factset&amp;DYN_ARGS=TRUE&amp;DOC_NAME=FAT:FQL_AUDITING_CLIENT_TEMPLATE.FAT&amp;display_string=Audit&amp;VAR:KEY=LQZQVSBIFS&amp;VAR:QUERY=KChGRl9ERUJUKFFUUiwwLCwsLFVTRClARkZfREVCVChTRU1JLDAsLCwsVVNEKSlARkZfREVCVChBTk4sMCwsL","CxVU0QpKQ==&amp;WINDOW=FIRST_POPUP&amp;HEIGHT=450&amp;WIDTH=450&amp;START_MAXIMIZED=FALSE&amp;VAR:CALENDAR=FIVEDAY&amp;VAR:SYMBOL=94768410&amp;VAR:INDEX=0"}</definedName>
    <definedName name="_201__FDSAUDITLINK__" hidden="1">{"fdsup://directions/FAT Viewer?action=UPDATE&amp;creator=factset&amp;DYN_ARGS=TRUE&amp;DOC_NAME=FAT:FQL_AUDITING_CLIENT_TEMPLATE.FAT&amp;display_string=Audit&amp;VAR:KEY=LQZQVSBIFS&amp;VAR:QUERY=KChGRl9ERUJUKFFUUiwwLCwsLFVTRClARkZfREVCVChTRU1JLDAsLCwsVVNEKSlARkZfREVCVChBTk4sMCwsL","CxVU0QpKQ==&amp;WINDOW=FIRST_POPUP&amp;HEIGHT=450&amp;WIDTH=450&amp;START_MAXIMIZED=FALSE&amp;VAR:CALENDAR=FIVEDAY&amp;VAR:SYMBOL=94768410&amp;VAR:INDEX=0"}</definedName>
    <definedName name="_202__FDSAUDITLINK__" localSheetId="2" hidden="1">{"fdsup://directions/FAT Viewer?action=UPDATE&amp;creator=factset&amp;DYN_ARGS=TRUE&amp;DOC_NAME=FAT:FQL_AUDITING_CLIENT_TEMPLATE.FAT&amp;display_string=Audit&amp;VAR:KEY=IBQFADIPIV&amp;VAR:QUERY=KChGRl9ERUJUKFFUUiwwLCwsUlMsRVVSKUBGRl9ERUJUKFNFTUksMCwsLFJTLEVVUikpQEZGX0RFQlQoQU5OL","DAsLCxSUyxFVVIpKQ==&amp;WINDOW=FIRST_POPUP&amp;HEIGHT=450&amp;WIDTH=450&amp;START_MAXIMIZED=FALSE&amp;VAR:CALENDAR=FIVEDAY&amp;VAR:SYMBOL=B236L7&amp;VAR:INDEX=0"}</definedName>
    <definedName name="_202__FDSAUDITLINK__" hidden="1">{"fdsup://directions/FAT Viewer?action=UPDATE&amp;creator=factset&amp;DYN_ARGS=TRUE&amp;DOC_NAME=FAT:FQL_AUDITING_CLIENT_TEMPLATE.FAT&amp;display_string=Audit&amp;VAR:KEY=IBQFADIPIV&amp;VAR:QUERY=KChGRl9ERUJUKFFUUiwwLCwsUlMsRVVSKUBGRl9ERUJUKFNFTUksMCwsLFJTLEVVUikpQEZGX0RFQlQoQU5OL","DAsLCxSUyxFVVIpKQ==&amp;WINDOW=FIRST_POPUP&amp;HEIGHT=450&amp;WIDTH=450&amp;START_MAXIMIZED=FALSE&amp;VAR:CALENDAR=FIVEDAY&amp;VAR:SYMBOL=B236L7&amp;VAR:INDEX=0"}</definedName>
    <definedName name="_203__FDSAUDITLINK__" localSheetId="2" hidden="1">{"fdsup://Directions/FactSet Auditing Viewer?action=AUDIT_VALUE&amp;DB=129&amp;ID1=B236L7&amp;VALUEID=02001&amp;SDATE=201101&amp;PERIODTYPE=SEMI_STD&amp;SCFT=3&amp;window=popup_no_bar&amp;width=385&amp;height=120&amp;START_MAXIMIZED=FALSE&amp;creator=factset&amp;display_string=Audit"}</definedName>
    <definedName name="_203__FDSAUDITLINK__" hidden="1">{"fdsup://Directions/FactSet Auditing Viewer?action=AUDIT_VALUE&amp;DB=129&amp;ID1=B236L7&amp;VALUEID=02001&amp;SDATE=201101&amp;PERIODTYPE=SEMI_STD&amp;SCFT=3&amp;window=popup_no_bar&amp;width=385&amp;height=120&amp;START_MAXIMIZED=FALSE&amp;creator=factset&amp;display_string=Audit"}</definedName>
    <definedName name="_21__123Graph_BCHART_3" hidden="1">#N/A</definedName>
    <definedName name="_21__123Graph_XCHART_5" hidden="1">#NAME?</definedName>
    <definedName name="_21__123Graph_XCHART_6" hidden="1">#NAME?</definedName>
    <definedName name="_21__FDSAUDITLINK__" localSheetId="2" hidden="1">{"fdsup://directions/FAT Viewer?action=UPDATE&amp;creator=factset&amp;DYN_ARGS=TRUE&amp;DOC_NAME=FAT:FQL_AUDITING_CLIENT_TEMPLATE.FAT&amp;display_string=Audit&amp;VAR:KEY=DYDKDGHODG&amp;VAR:QUERY=KChGRl9ERUJUKFFUUiwwLCwsLEVVUilARkZfREVCVChTRU1JLDAsLCwsRVVSKSlARkZfREVCVChBTk4sMCwsL","CxFVVIpKQ==&amp;WINDOW=FIRST_POPUP&amp;HEIGHT=450&amp;WIDTH=450&amp;START_MAXIMIZED=FALSE&amp;VAR:CALENDAR=FIVEDAY&amp;VAR:SYMBOL=436349&amp;VAR:INDEX=0"}</definedName>
    <definedName name="_21__FDSAUDITLINK__" hidden="1">{"fdsup://directions/FAT Viewer?action=UPDATE&amp;creator=factset&amp;DYN_ARGS=TRUE&amp;DOC_NAME=FAT:FQL_AUDITING_CLIENT_TEMPLATE.FAT&amp;display_string=Audit&amp;VAR:KEY=DYDKDGHODG&amp;VAR:QUERY=KChGRl9ERUJUKFFUUiwwLCwsLEVVUilARkZfREVCVChTRU1JLDAsLCwsRVVSKSlARkZfREVCVChBTk4sMCwsL","CxFVVIpKQ==&amp;WINDOW=FIRST_POPUP&amp;HEIGHT=450&amp;WIDTH=450&amp;START_MAXIMIZED=FALSE&amp;VAR:CALENDAR=FIVEDAY&amp;VAR:SYMBOL=436349&amp;VAR:INDEX=0"}</definedName>
    <definedName name="_213__FDSAUDITLINK__" localSheetId="2" hidden="1">{"fdsup://Directions/FactSet Auditing Viewer?action=AUDIT_VALUE&amp;DB=129&amp;ID1=M2246510&amp;VALUEID=03261&amp;SDATE=201104&amp;PERIODTYPE=QTR_STD&amp;SCFT=3&amp;window=popup_no_bar&amp;width=385&amp;height=120&amp;START_MAXIMIZED=FALSE&amp;creator=factset&amp;display_string=Audit"}</definedName>
    <definedName name="_213__FDSAUDITLINK__" hidden="1">{"fdsup://Directions/FactSet Auditing Viewer?action=AUDIT_VALUE&amp;DB=129&amp;ID1=M2246510&amp;VALUEID=03261&amp;SDATE=201104&amp;PERIODTYPE=QTR_STD&amp;SCFT=3&amp;window=popup_no_bar&amp;width=385&amp;height=120&amp;START_MAXIMIZED=FALSE&amp;creator=factset&amp;display_string=Audit"}</definedName>
    <definedName name="_214__FDSAUDITLINK__" localSheetId="2" hidden="1">{"fdsup://directions/FAT Viewer?action=UPDATE&amp;creator=factset&amp;DYN_ARGS=TRUE&amp;DOC_NAME=FAT:FQL_AUDITING_CLIENT_TEMPLATE.FAT&amp;display_string=Audit&amp;VAR:KEY=RGNMPMLMRQ&amp;VAR:QUERY=KChGRl9ERUJUKFFUUiwwLCwsLFVTRClARkZfREVCVChTRU1JLDAsLCwsVVNEKSlARkZfREVCVChBTk4sMCwsL","CxVU0QpKQ==&amp;WINDOW=FIRST_POPUP&amp;HEIGHT=450&amp;WIDTH=450&amp;START_MAXIMIZED=FALSE&amp;VAR:CALENDAR=FIVEDAY&amp;VAR:SYMBOL=17275R10&amp;VAR:INDEX=0"}</definedName>
    <definedName name="_214__FDSAUDITLINK__" hidden="1">{"fdsup://directions/FAT Viewer?action=UPDATE&amp;creator=factset&amp;DYN_ARGS=TRUE&amp;DOC_NAME=FAT:FQL_AUDITING_CLIENT_TEMPLATE.FAT&amp;display_string=Audit&amp;VAR:KEY=RGNMPMLMRQ&amp;VAR:QUERY=KChGRl9ERUJUKFFUUiwwLCwsLFVTRClARkZfREVCVChTRU1JLDAsLCwsVVNEKSlARkZfREVCVChBTk4sMCwsL","CxVU0QpKQ==&amp;WINDOW=FIRST_POPUP&amp;HEIGHT=450&amp;WIDTH=450&amp;START_MAXIMIZED=FALSE&amp;VAR:CALENDAR=FIVEDAY&amp;VAR:SYMBOL=17275R10&amp;VAR:INDEX=0"}</definedName>
    <definedName name="_217__FDSAUDITLINK__" localSheetId="2" hidden="1">{"fdsup://Directions/FactSet Auditing Viewer?action=AUDIT_VALUE&amp;DB=129&amp;ID1=17275R10&amp;VALUEID=03426&amp;SDATE=201202&amp;PERIODTYPE=QTR_STD&amp;SCFT=3&amp;window=popup_no_bar&amp;width=385&amp;height=120&amp;START_MAXIMIZED=FALSE&amp;creator=factset&amp;display_string=Audit"}</definedName>
    <definedName name="_217__FDSAUDITLINK__" hidden="1">{"fdsup://Directions/FactSet Auditing Viewer?action=AUDIT_VALUE&amp;DB=129&amp;ID1=17275R10&amp;VALUEID=03426&amp;SDATE=201202&amp;PERIODTYPE=QTR_STD&amp;SCFT=3&amp;window=popup_no_bar&amp;width=385&amp;height=120&amp;START_MAXIMIZED=FALSE&amp;creator=factset&amp;display_string=Audit"}</definedName>
    <definedName name="_218__FDSAUDITLINK__" localSheetId="2" hidden="1">{"fdsup://Directions/FactSet Auditing Viewer?action=AUDIT_VALUE&amp;DB=129&amp;ID1=20536310&amp;VALUEID=02001&amp;SDATE=201103&amp;PERIODTYPE=QTR_STD&amp;SCFT=3&amp;window=popup_no_bar&amp;width=385&amp;height=120&amp;START_MAXIMIZED=FALSE&amp;creator=factset&amp;display_string=Audit"}</definedName>
    <definedName name="_218__FDSAUDITLINK__" hidden="1">{"fdsup://Directions/FactSet Auditing Viewer?action=AUDIT_VALUE&amp;DB=129&amp;ID1=20536310&amp;VALUEID=02001&amp;SDATE=201103&amp;PERIODTYPE=QTR_STD&amp;SCFT=3&amp;window=popup_no_bar&amp;width=385&amp;height=120&amp;START_MAXIMIZED=FALSE&amp;creator=factset&amp;display_string=Audit"}</definedName>
    <definedName name="_219__FDSAUDITLINK__" localSheetId="2" hidden="1">{"fdsup://Directions/FactSet Auditing Viewer?action=AUDIT_VALUE&amp;DB=129&amp;ID1=12618T10&amp;VALUEID=02001&amp;SDATE=201104&amp;PERIODTYPE=QTR_STD&amp;SCFT=3&amp;window=popup_no_bar&amp;width=385&amp;height=120&amp;START_MAXIMIZED=FALSE&amp;creator=factset&amp;display_string=Audit"}</definedName>
    <definedName name="_219__FDSAUDITLINK__" hidden="1">{"fdsup://Directions/FactSet Auditing Viewer?action=AUDIT_VALUE&amp;DB=129&amp;ID1=12618T10&amp;VALUEID=02001&amp;SDATE=201104&amp;PERIODTYPE=QTR_STD&amp;SCFT=3&amp;window=popup_no_bar&amp;width=385&amp;height=120&amp;START_MAXIMIZED=FALSE&amp;creator=factset&amp;display_string=Audit"}</definedName>
    <definedName name="_22__123Graph_BCHART_5" hidden="1">#N/A</definedName>
    <definedName name="_22__123Graph_XCHART_6" hidden="1">#NAME?</definedName>
    <definedName name="_22__FDSAUDITLINK__" localSheetId="2" hidden="1">{"fdsup://directions/FAT Viewer?action=UPDATE&amp;creator=factset&amp;DYN_ARGS=TRUE&amp;DOC_NAME=FAT:FQL_AUDITING_CLIENT_TEMPLATE.FAT&amp;display_string=Audit&amp;VAR:KEY=RCFATCXMVA&amp;VAR:QUERY=KChGRl9ERUJUKFFUUiwwLCwsLFVTRClARkZfREVCVChTRU1JLDAsLCwsVVNEKSlARkZfREVCVChBTk4sMCwsL","CxVU0QpKQ==&amp;WINDOW=FIRST_POPUP&amp;HEIGHT=450&amp;WIDTH=450&amp;START_MAXIMIZED=FALSE&amp;VAR:CALENDAR=FIVEDAY&amp;VAR:SYMBOL=52466010&amp;VAR:INDEX=0"}</definedName>
    <definedName name="_22__FDSAUDITLINK__" hidden="1">{"fdsup://directions/FAT Viewer?action=UPDATE&amp;creator=factset&amp;DYN_ARGS=TRUE&amp;DOC_NAME=FAT:FQL_AUDITING_CLIENT_TEMPLATE.FAT&amp;display_string=Audit&amp;VAR:KEY=RCFATCXMVA&amp;VAR:QUERY=KChGRl9ERUJUKFFUUiwwLCwsLFVTRClARkZfREVCVChTRU1JLDAsLCwsVVNEKSlARkZfREVCVChBTk4sMCwsL","CxVU0QpKQ==&amp;WINDOW=FIRST_POPUP&amp;HEIGHT=450&amp;WIDTH=450&amp;START_MAXIMIZED=FALSE&amp;VAR:CALENDAR=FIVEDAY&amp;VAR:SYMBOL=52466010&amp;VAR:INDEX=0"}</definedName>
    <definedName name="_220__FDSAUDITLINK__" localSheetId="2" hidden="1">{"fdsup://Directions/FactSet Auditing Viewer?action=AUDIT_VALUE&amp;DB=129&amp;ID1=63935N10&amp;VALUEID=02001&amp;SDATE=201104&amp;PERIODTYPE=QTR_STD&amp;SCFT=3&amp;window=popup_no_bar&amp;width=385&amp;height=120&amp;START_MAXIMIZED=FALSE&amp;creator=factset&amp;display_string=Audit"}</definedName>
    <definedName name="_220__FDSAUDITLINK__" hidden="1">{"fdsup://Directions/FactSet Auditing Viewer?action=AUDIT_VALUE&amp;DB=129&amp;ID1=63935N10&amp;VALUEID=02001&amp;SDATE=201104&amp;PERIODTYPE=QTR_STD&amp;SCFT=3&amp;window=popup_no_bar&amp;width=385&amp;height=120&amp;START_MAXIMIZED=FALSE&amp;creator=factset&amp;display_string=Audit"}</definedName>
    <definedName name="_221__FDSAUDITLINK__" localSheetId="2" hidden="1">{"fdsup://directions/FAT Viewer?action=UPDATE&amp;creator=factset&amp;DYN_ARGS=TRUE&amp;DOC_NAME=FAT:FQL_AUDITING_CLIENT_TEMPLATE.FAT&amp;display_string=Audit&amp;VAR:KEY=BWZABWBOHQ&amp;VAR:QUERY=KChGRl9ERUJUKFFUUiwwLCwsLFVTRClARkZfREVCVChTRU1JLDAsLCwsVVNEKSlARkZfREVCVChBTk4sMCwsL","CxVU0QpKQ==&amp;WINDOW=FIRST_POPUP&amp;HEIGHT=450&amp;WIDTH=450&amp;START_MAXIMIZED=FALSE&amp;VAR:CALENDAR=FIVEDAY&amp;VAR:SYMBOL=63935N10&amp;VAR:INDEX=0"}</definedName>
    <definedName name="_221__FDSAUDITLINK__" hidden="1">{"fdsup://directions/FAT Viewer?action=UPDATE&amp;creator=factset&amp;DYN_ARGS=TRUE&amp;DOC_NAME=FAT:FQL_AUDITING_CLIENT_TEMPLATE.FAT&amp;display_string=Audit&amp;VAR:KEY=BWZABWBOHQ&amp;VAR:QUERY=KChGRl9ERUJUKFFUUiwwLCwsLFVTRClARkZfREVCVChTRU1JLDAsLCwsVVNEKSlARkZfREVCVChBTk4sMCwsL","CxVU0QpKQ==&amp;WINDOW=FIRST_POPUP&amp;HEIGHT=450&amp;WIDTH=450&amp;START_MAXIMIZED=FALSE&amp;VAR:CALENDAR=FIVEDAY&amp;VAR:SYMBOL=63935N10&amp;VAR:INDEX=0"}</definedName>
    <definedName name="_222__FDSAUDITLINK__" localSheetId="2" hidden="1">{"fdsup://directions/FAT Viewer?action=UPDATE&amp;creator=factset&amp;DYN_ARGS=TRUE&amp;DOC_NAME=FAT:FQL_AUDITING_CLIENT_TEMPLATE.FAT&amp;display_string=Audit&amp;VAR:KEY=VAREVEVUPS&amp;VAR:QUERY=KChGRl9ERUJUKFFUUiwwLCwsLEdCUClARkZfREVCVChTRU1JLDAsLCwsR0JQKSlARkZfREVCVChBTk4sMCwsL","CxHQlApKQ==&amp;WINDOW=FIRST_POPUP&amp;HEIGHT=450&amp;WIDTH=450&amp;START_MAXIMIZED=FALSE&amp;VAR:CALENDAR=FIVEDAY&amp;VAR:SYMBOL=019790&amp;VAR:INDEX=0"}</definedName>
    <definedName name="_222__FDSAUDITLINK__" hidden="1">{"fdsup://directions/FAT Viewer?action=UPDATE&amp;creator=factset&amp;DYN_ARGS=TRUE&amp;DOC_NAME=FAT:FQL_AUDITING_CLIENT_TEMPLATE.FAT&amp;display_string=Audit&amp;VAR:KEY=VAREVEVUPS&amp;VAR:QUERY=KChGRl9ERUJUKFFUUiwwLCwsLEdCUClARkZfREVCVChTRU1JLDAsLCwsR0JQKSlARkZfREVCVChBTk4sMCwsL","CxHQlApKQ==&amp;WINDOW=FIRST_POPUP&amp;HEIGHT=450&amp;WIDTH=450&amp;START_MAXIMIZED=FALSE&amp;VAR:CALENDAR=FIVEDAY&amp;VAR:SYMBOL=019790&amp;VAR:INDEX=0"}</definedName>
    <definedName name="_223__FDSAUDITLINK__" localSheetId="2" hidden="1">{"fdsup://Directions/FactSet Auditing Viewer?action=AUDIT_VALUE&amp;DB=129&amp;ID1=20536310&amp;VALUEID=03261&amp;SDATE=2010&amp;PERIODTYPE=ANN_STD&amp;SCFT=3&amp;window=popup_no_bar&amp;width=385&amp;height=120&amp;START_MAXIMIZED=FALSE&amp;creator=factset&amp;display_string=Audit"}</definedName>
    <definedName name="_223__FDSAUDITLINK__" hidden="1">{"fdsup://Directions/FactSet Auditing Viewer?action=AUDIT_VALUE&amp;DB=129&amp;ID1=20536310&amp;VALUEID=03261&amp;SDATE=2010&amp;PERIODTYPE=ANN_STD&amp;SCFT=3&amp;window=popup_no_bar&amp;width=385&amp;height=120&amp;START_MAXIMIZED=FALSE&amp;creator=factset&amp;display_string=Audit"}</definedName>
    <definedName name="_224__FDSAUDITLINK__" localSheetId="2" hidden="1">{"fdsup://directions/FAT Viewer?action=UPDATE&amp;creator=factset&amp;DYN_ARGS=TRUE&amp;DOC_NAME=FAT:FQL_AUDITING_CLIENT_TEMPLATE.FAT&amp;display_string=Audit&amp;VAR:KEY=XWJWZYVETU&amp;VAR:QUERY=KChGRl9ERUJUKFFUUiwwLCwsLEtSVylARkZfREVCVChTRU1JLDAsLCwsS1JXKSlARkZfREVCVChBTk4sMCwsL","CxLUlcpKQ==&amp;WINDOW=FIRST_POPUP&amp;HEIGHT=450&amp;WIDTH=450&amp;START_MAXIMIZED=FALSE&amp;VAR:CALENDAR=FIVEDAY&amp;VAR:SYMBOL=640627&amp;VAR:INDEX=0"}</definedName>
    <definedName name="_224__FDSAUDITLINK__" hidden="1">{"fdsup://directions/FAT Viewer?action=UPDATE&amp;creator=factset&amp;DYN_ARGS=TRUE&amp;DOC_NAME=FAT:FQL_AUDITING_CLIENT_TEMPLATE.FAT&amp;display_string=Audit&amp;VAR:KEY=XWJWZYVETU&amp;VAR:QUERY=KChGRl9ERUJUKFFUUiwwLCwsLEtSVylARkZfREVCVChTRU1JLDAsLCwsS1JXKSlARkZfREVCVChBTk4sMCwsL","CxLUlcpKQ==&amp;WINDOW=FIRST_POPUP&amp;HEIGHT=450&amp;WIDTH=450&amp;START_MAXIMIZED=FALSE&amp;VAR:CALENDAR=FIVEDAY&amp;VAR:SYMBOL=640627&amp;VAR:INDEX=0"}</definedName>
    <definedName name="_225__FDSAUDITLINK__" localSheetId="2" hidden="1">{"fdsup://directions/FAT Viewer?action=UPDATE&amp;creator=factset&amp;DYN_ARGS=TRUE&amp;DOC_NAME=FAT:FQL_AUDITING_CLIENT_TEMPLATE.FAT&amp;display_string=Audit&amp;VAR:KEY=DODQBKRYBW&amp;VAR:QUERY=KChGRl9ERUJUKFFUUiwwLCwsLEdCUClARkZfREVCVChTRU1JLDAsLCwsR0JQKSlARkZfREVCVChBTk4sMCwsL","CxHQlApKQ==&amp;WINDOW=FIRST_POPUP&amp;HEIGHT=450&amp;WIDTH=450&amp;START_MAXIMIZED=FALSE&amp;VAR:CALENDAR=FIVEDAY&amp;VAR:SYMBOL=B23K0M&amp;VAR:INDEX=0"}</definedName>
    <definedName name="_225__FDSAUDITLINK__" hidden="1">{"fdsup://directions/FAT Viewer?action=UPDATE&amp;creator=factset&amp;DYN_ARGS=TRUE&amp;DOC_NAME=FAT:FQL_AUDITING_CLIENT_TEMPLATE.FAT&amp;display_string=Audit&amp;VAR:KEY=DODQBKRYBW&amp;VAR:QUERY=KChGRl9ERUJUKFFUUiwwLCwsLEdCUClARkZfREVCVChTRU1JLDAsLCwsR0JQKSlARkZfREVCVChBTk4sMCwsL","CxHQlApKQ==&amp;WINDOW=FIRST_POPUP&amp;HEIGHT=450&amp;WIDTH=450&amp;START_MAXIMIZED=FALSE&amp;VAR:CALENDAR=FIVEDAY&amp;VAR:SYMBOL=B23K0M&amp;VAR:INDEX=0"}</definedName>
    <definedName name="_226__FDSAUDITLINK__" localSheetId="2" hidden="1">{"fdsup://directions/FAT Viewer?action=UPDATE&amp;creator=factset&amp;DYN_ARGS=TRUE&amp;DOC_NAME=FAT:FQL_AUDITING_CLIENT_TEMPLATE.FAT&amp;display_string=Audit&amp;VAR:KEY=NGPEHETOJI&amp;VAR:QUERY=KChGRl9ERUJUKFFUUiwwLCwsLFVTRClARkZfREVCVChTRU1JLDAsLCwsVVNEKSlARkZfREVCVChBTk4sMCwsL","CxVU0QpKQ==&amp;WINDOW=FIRST_POPUP&amp;HEIGHT=450&amp;WIDTH=450&amp;START_MAXIMIZED=FALSE&amp;VAR:CALENDAR=FIVEDAY&amp;VAR:SYMBOL=12618T10&amp;VAR:INDEX=0"}</definedName>
    <definedName name="_226__FDSAUDITLINK__" hidden="1">{"fdsup://directions/FAT Viewer?action=UPDATE&amp;creator=factset&amp;DYN_ARGS=TRUE&amp;DOC_NAME=FAT:FQL_AUDITING_CLIENT_TEMPLATE.FAT&amp;display_string=Audit&amp;VAR:KEY=NGPEHETOJI&amp;VAR:QUERY=KChGRl9ERUJUKFFUUiwwLCwsLFVTRClARkZfREVCVChTRU1JLDAsLCwsVVNEKSlARkZfREVCVChBTk4sMCwsL","CxVU0QpKQ==&amp;WINDOW=FIRST_POPUP&amp;HEIGHT=450&amp;WIDTH=450&amp;START_MAXIMIZED=FALSE&amp;VAR:CALENDAR=FIVEDAY&amp;VAR:SYMBOL=12618T10&amp;VAR:INDEX=0"}</definedName>
    <definedName name="_227__FDSAUDITLINK__" localSheetId="2" hidden="1">{"fdsup://Directions/FactSet Auditing Viewer?action=AUDIT_VALUE&amp;DB=129&amp;ID1=019790&amp;VALUEID=03261&amp;SDATE=2010&amp;PERIODTYPE=ANN_STD&amp;SCFT=3&amp;window=popup_no_bar&amp;width=385&amp;height=120&amp;START_MAXIMIZED=FALSE&amp;creator=factset&amp;display_string=Audit"}</definedName>
    <definedName name="_227__FDSAUDITLINK__" hidden="1">{"fdsup://Directions/FactSet Auditing Viewer?action=AUDIT_VALUE&amp;DB=129&amp;ID1=019790&amp;VALUEID=03261&amp;SDATE=2010&amp;PERIODTYPE=ANN_STD&amp;SCFT=3&amp;window=popup_no_bar&amp;width=385&amp;height=120&amp;START_MAXIMIZED=FALSE&amp;creator=factset&amp;display_string=Audit"}</definedName>
    <definedName name="_228__FDSAUDITLINK__" localSheetId="2" hidden="1">{"fdsup://Directions/FactSet Auditing Viewer?action=AUDIT_VALUE&amp;DB=129&amp;ID1=B0B8Z1&amp;VALUEID=03426&amp;SDATE=201102&amp;PERIODTYPE=SEMI_STD&amp;SCFT=3&amp;window=popup_no_bar&amp;width=385&amp;height=120&amp;START_MAXIMIZED=FALSE&amp;creator=factset&amp;display_string=Audit"}</definedName>
    <definedName name="_228__FDSAUDITLINK__" hidden="1">{"fdsup://Directions/FactSet Auditing Viewer?action=AUDIT_VALUE&amp;DB=129&amp;ID1=B0B8Z1&amp;VALUEID=03426&amp;SDATE=201102&amp;PERIODTYPE=SEMI_STD&amp;SCFT=3&amp;window=popup_no_bar&amp;width=385&amp;height=120&amp;START_MAXIMIZED=FALSE&amp;creator=factset&amp;display_string=Audit"}</definedName>
    <definedName name="_229__FDSAUDITLINK__" localSheetId="2" hidden="1">{"fdsup://directions/FAT Viewer?action=UPDATE&amp;creator=factset&amp;DYN_ARGS=TRUE&amp;DOC_NAME=FAT:FQL_AUDITING_CLIENT_TEMPLATE.FAT&amp;display_string=Audit&amp;VAR:KEY=OVCNOLMTWJ&amp;VAR:QUERY=KChGRl9ERUJUKFFUUiwwLCwsLFVTRClARkZfREVCVChTRU1JLDAsLCwsVVNEKSlARkZfREVCVChBTk4sMCwsL","CxVU0QpKQ==&amp;WINDOW=FIRST_POPUP&amp;HEIGHT=450&amp;WIDTH=450&amp;START_MAXIMIZED=FALSE&amp;VAR:CALENDAR=FIVEDAY&amp;VAR:SYMBOL=20536310&amp;VAR:INDEX=0"}</definedName>
    <definedName name="_229__FDSAUDITLINK__" hidden="1">{"fdsup://directions/FAT Viewer?action=UPDATE&amp;creator=factset&amp;DYN_ARGS=TRUE&amp;DOC_NAME=FAT:FQL_AUDITING_CLIENT_TEMPLATE.FAT&amp;display_string=Audit&amp;VAR:KEY=OVCNOLMTWJ&amp;VAR:QUERY=KChGRl9ERUJUKFFUUiwwLCwsLFVTRClARkZfREVCVChTRU1JLDAsLCwsVVNEKSlARkZfREVCVChBTk4sMCwsL","CxVU0QpKQ==&amp;WINDOW=FIRST_POPUP&amp;HEIGHT=450&amp;WIDTH=450&amp;START_MAXIMIZED=FALSE&amp;VAR:CALENDAR=FIVEDAY&amp;VAR:SYMBOL=20536310&amp;VAR:INDEX=0"}</definedName>
    <definedName name="_23__FDSAUDITLINK__" localSheetId="2" hidden="1">{"fdsup://Directions/FactSet Auditing Viewer?action=AUDIT_VALUE&amp;DB=129&amp;ID1=436349&amp;VALUEID=02256&amp;SDATE=201101&amp;PERIODTYPE=SEMI_STD&amp;SCFT=3&amp;window=popup_no_bar&amp;width=385&amp;height=120&amp;START_MAXIMIZED=FALSE&amp;creator=factset&amp;display_string=Audit"}</definedName>
    <definedName name="_23__FDSAUDITLINK__" hidden="1">{"fdsup://Directions/FactSet Auditing Viewer?action=AUDIT_VALUE&amp;DB=129&amp;ID1=436349&amp;VALUEID=02256&amp;SDATE=201101&amp;PERIODTYPE=SEMI_STD&amp;SCFT=3&amp;window=popup_no_bar&amp;width=385&amp;height=120&amp;START_MAXIMIZED=FALSE&amp;creator=factset&amp;display_string=Audit"}</definedName>
    <definedName name="_230__FDSAUDITLINK__" localSheetId="2" hidden="1">{"fdsup://directions/FAT Viewer?action=UPDATE&amp;creator=factset&amp;DYN_ARGS=TRUE&amp;DOC_NAME=FAT:FQL_AUDITING_CLIENT_TEMPLATE.FAT&amp;display_string=Audit&amp;VAR:KEY=HGDKRYZOFG&amp;VAR:QUERY=KChGRl9ERUJUKFFUUiwwLCwsLEVVUilARkZfREVCVChTRU1JLDAsLCwsRVVSKSlARkZfREVCVChBTk4sMCwsL","CxFVVIpKQ==&amp;WINDOW=FIRST_POPUP&amp;HEIGHT=450&amp;WIDTH=450&amp;START_MAXIMIZED=FALSE&amp;VAR:CALENDAR=FIVEDAY&amp;VAR:SYMBOL=B236L7&amp;VAR:INDEX=0"}</definedName>
    <definedName name="_230__FDSAUDITLINK__" hidden="1">{"fdsup://directions/FAT Viewer?action=UPDATE&amp;creator=factset&amp;DYN_ARGS=TRUE&amp;DOC_NAME=FAT:FQL_AUDITING_CLIENT_TEMPLATE.FAT&amp;display_string=Audit&amp;VAR:KEY=HGDKRYZOFG&amp;VAR:QUERY=KChGRl9ERUJUKFFUUiwwLCwsLEVVUilARkZfREVCVChTRU1JLDAsLCwsRVVSKSlARkZfREVCVChBTk4sMCwsL","CxFVVIpKQ==&amp;WINDOW=FIRST_POPUP&amp;HEIGHT=450&amp;WIDTH=450&amp;START_MAXIMIZED=FALSE&amp;VAR:CALENDAR=FIVEDAY&amp;VAR:SYMBOL=B236L7&amp;VAR:INDEX=0"}</definedName>
    <definedName name="_231__FDSAUDITLINK__" localSheetId="2" hidden="1">{"fdsup://directions/FAT Viewer?action=UPDATE&amp;creator=factset&amp;DYN_ARGS=TRUE&amp;DOC_NAME=FAT:FQL_AUDITING_CLIENT_TEMPLATE.FAT&amp;display_string=Audit&amp;VAR:KEY=SRSHSBCDCD&amp;VAR:QUERY=RkZfRUJJVERBX09QRVIoQU5OLDEyLzIwMDksLCxSUywp&amp;WINDOW=FIRST_POPUP&amp;HEIGHT=450&amp;WIDTH=450&amp;","START_MAXIMIZED=FALSE&amp;VAR:CALENDAR=FIVEDAY&amp;VAR:SYMBOL=491231&amp;VAR:INDEX=0"}</definedName>
    <definedName name="_231__FDSAUDITLINK__" hidden="1">{"fdsup://directions/FAT Viewer?action=UPDATE&amp;creator=factset&amp;DYN_ARGS=TRUE&amp;DOC_NAME=FAT:FQL_AUDITING_CLIENT_TEMPLATE.FAT&amp;display_string=Audit&amp;VAR:KEY=SRSHSBCDCD&amp;VAR:QUERY=RkZfRUJJVERBX09QRVIoQU5OLDEyLzIwMDksLCxSUywp&amp;WINDOW=FIRST_POPUP&amp;HEIGHT=450&amp;WIDTH=450&amp;","START_MAXIMIZED=FALSE&amp;VAR:CALENDAR=FIVEDAY&amp;VAR:SYMBOL=491231&amp;VAR:INDEX=0"}</definedName>
    <definedName name="_232__FDSAUDITLINK__" localSheetId="2" hidden="1">{"fdsup://directions/FAT Viewer?action=UPDATE&amp;creator=factset&amp;DYN_ARGS=TRUE&amp;DOC_NAME=FAT:FQL_AUDITING_CLIENT_TEMPLATE.FAT&amp;display_string=Audit&amp;VAR:KEY=TSLIVQNWXM&amp;VAR:QUERY=KChGRl9ERUJUKFFUUiwwLCwsLEVVUilARkZfREVCVChTRU1JLDAsLCwsRVVSKSlARkZfREVCVChBTk4sMCwsL","CxFVVIpKQ==&amp;WINDOW=FIRST_POPUP&amp;HEIGHT=450&amp;WIDTH=450&amp;START_MAXIMIZED=FALSE&amp;VAR:CALENDAR=FIVEDAY&amp;VAR:SYMBOL=566716&amp;VAR:INDEX=0"}</definedName>
    <definedName name="_232__FDSAUDITLINK__" hidden="1">{"fdsup://directions/FAT Viewer?action=UPDATE&amp;creator=factset&amp;DYN_ARGS=TRUE&amp;DOC_NAME=FAT:FQL_AUDITING_CLIENT_TEMPLATE.FAT&amp;display_string=Audit&amp;VAR:KEY=TSLIVQNWXM&amp;VAR:QUERY=KChGRl9ERUJUKFFUUiwwLCwsLEVVUilARkZfREVCVChTRU1JLDAsLCwsRVVSKSlARkZfREVCVChBTk4sMCwsL","CxFVVIpKQ==&amp;WINDOW=FIRST_POPUP&amp;HEIGHT=450&amp;WIDTH=450&amp;START_MAXIMIZED=FALSE&amp;VAR:CALENDAR=FIVEDAY&amp;VAR:SYMBOL=566716&amp;VAR:INDEX=0"}</definedName>
    <definedName name="_233__FDSAUDITLINK__" localSheetId="2" hidden="1">{"fdsup://directions/FAT Viewer?action=UPDATE&amp;creator=factset&amp;DYN_ARGS=TRUE&amp;DOC_NAME=FAT:FQL_AUDITING_CLIENT_TEMPLATE.FAT&amp;display_string=Audit&amp;VAR:KEY=VIHSLYLGVC&amp;VAR:QUERY=RkZfRUJJVERBX09QRVIoQU5OLDAsNDEwNzkp&amp;WINDOW=FIRST_POPUP&amp;HEIGHT=450&amp;WIDTH=450&amp;START_MA","XIMIZED=FALSE&amp;VAR:CALENDAR=FIVEDAY&amp;VAR:SYMBOL=564156&amp;VAR:INDEX=0"}</definedName>
    <definedName name="_233__FDSAUDITLINK__" hidden="1">{"fdsup://directions/FAT Viewer?action=UPDATE&amp;creator=factset&amp;DYN_ARGS=TRUE&amp;DOC_NAME=FAT:FQL_AUDITING_CLIENT_TEMPLATE.FAT&amp;display_string=Audit&amp;VAR:KEY=VIHSLYLGVC&amp;VAR:QUERY=RkZfRUJJVERBX09QRVIoQU5OLDAsNDEwNzkp&amp;WINDOW=FIRST_POPUP&amp;HEIGHT=450&amp;WIDTH=450&amp;START_MA","XIMIZED=FALSE&amp;VAR:CALENDAR=FIVEDAY&amp;VAR:SYMBOL=564156&amp;VAR:INDEX=0"}</definedName>
    <definedName name="_235__FDSAUDITLINK__" localSheetId="2" hidden="1">{"fdsup://Directions/FactSet Auditing Viewer?action=AUDIT_VALUE&amp;DB=129&amp;ID1=566716&amp;VALUEID=02001&amp;SDATE=201104&amp;PERIODTYPE=QTR_STD&amp;SCFT=3&amp;window=popup_no_bar&amp;width=385&amp;height=120&amp;START_MAXIMIZED=FALSE&amp;creator=factset&amp;display_string=Audit"}</definedName>
    <definedName name="_235__FDSAUDITLINK__" hidden="1">{"fdsup://Directions/FactSet Auditing Viewer?action=AUDIT_VALUE&amp;DB=129&amp;ID1=566716&amp;VALUEID=02001&amp;SDATE=201104&amp;PERIODTYPE=QTR_STD&amp;SCFT=3&amp;window=popup_no_bar&amp;width=385&amp;height=120&amp;START_MAXIMIZED=FALSE&amp;creator=factset&amp;display_string=Audit"}</definedName>
    <definedName name="_236__FDSAUDITLINK__" localSheetId="2" hidden="1">{"fdsup://directions/FAT Viewer?action=UPDATE&amp;creator=factset&amp;DYN_ARGS=TRUE&amp;DOC_NAME=FAT:FQL_AUDITING_CLIENT_TEMPLATE.FAT&amp;display_string=Audit&amp;VAR:KEY=XYVQJYJOPK&amp;VAR:QUERY=RkZfRUJJVERBX09QRVIoQU5OLDEyLzIwMDksLCxSRixFVVIp&amp;WINDOW=FIRST_POPUP&amp;HEIGHT=450&amp;WIDTH=","450&amp;START_MAXIMIZED=FALSE&amp;VAR:CALENDAR=FIVEDAY&amp;VAR:SYMBOL=566716&amp;VAR:INDEX=0"}</definedName>
    <definedName name="_236__FDSAUDITLINK__" hidden="1">{"fdsup://directions/FAT Viewer?action=UPDATE&amp;creator=factset&amp;DYN_ARGS=TRUE&amp;DOC_NAME=FAT:FQL_AUDITING_CLIENT_TEMPLATE.FAT&amp;display_string=Audit&amp;VAR:KEY=XYVQJYJOPK&amp;VAR:QUERY=RkZfRUJJVERBX09QRVIoQU5OLDEyLzIwMDksLCxSRixFVVIp&amp;WINDOW=FIRST_POPUP&amp;HEIGHT=450&amp;WIDTH=","450&amp;START_MAXIMIZED=FALSE&amp;VAR:CALENDAR=FIVEDAY&amp;VAR:SYMBOL=566716&amp;VAR:INDEX=0"}</definedName>
    <definedName name="_237__FDSAUDITLINK__" localSheetId="2" hidden="1">{"fdsup://Directions/FactSet Auditing Viewer?action=AUDIT_VALUE&amp;DB=129&amp;ID1=12618T10&amp;VALUEID=02256&amp;SDATE=201104&amp;PERIODTYPE=QTR_STD&amp;SCFT=3&amp;window=popup_no_bar&amp;width=385&amp;height=120&amp;START_MAXIMIZED=FALSE&amp;creator=factset&amp;display_string=Audit"}</definedName>
    <definedName name="_237__FDSAUDITLINK__" hidden="1">{"fdsup://Directions/FactSet Auditing Viewer?action=AUDIT_VALUE&amp;DB=129&amp;ID1=12618T10&amp;VALUEID=02256&amp;SDATE=201104&amp;PERIODTYPE=QTR_STD&amp;SCFT=3&amp;window=popup_no_bar&amp;width=385&amp;height=120&amp;START_MAXIMIZED=FALSE&amp;creator=factset&amp;display_string=Audit"}</definedName>
    <definedName name="_238__FDSAUDITLINK__" localSheetId="2" hidden="1">{"fdsup://Directions/FactSet Auditing Viewer?action=AUDIT_VALUE&amp;DB=129&amp;ID1=G1151C10&amp;VALUEID=03426&amp;SDATE=201201&amp;PERIODTYPE=QTR_STD&amp;SCFT=3&amp;window=popup_no_bar&amp;width=385&amp;height=120&amp;START_MAXIMIZED=FALSE&amp;creator=factset&amp;display_string=Audit"}</definedName>
    <definedName name="_238__FDSAUDITLINK__" hidden="1">{"fdsup://Directions/FactSet Auditing Viewer?action=AUDIT_VALUE&amp;DB=129&amp;ID1=G1151C10&amp;VALUEID=03426&amp;SDATE=201201&amp;PERIODTYPE=QTR_STD&amp;SCFT=3&amp;window=popup_no_bar&amp;width=385&amp;height=120&amp;START_MAXIMIZED=FALSE&amp;creator=factset&amp;display_string=Audit"}</definedName>
    <definedName name="_239__FDSAUDITLINK__" localSheetId="2" hidden="1">{"fdsup://Directions/FactSet Auditing Viewer?action=AUDIT_VALUE&amp;DB=129&amp;ID1=G1151C10&amp;VALUEID=03261&amp;SDATE=201201&amp;PERIODTYPE=QTR_STD&amp;SCFT=3&amp;window=popup_no_bar&amp;width=385&amp;height=120&amp;START_MAXIMIZED=FALSE&amp;creator=factset&amp;display_string=Audit"}</definedName>
    <definedName name="_239__FDSAUDITLINK__" hidden="1">{"fdsup://Directions/FactSet Auditing Viewer?action=AUDIT_VALUE&amp;DB=129&amp;ID1=G1151C10&amp;VALUEID=03261&amp;SDATE=201201&amp;PERIODTYPE=QTR_STD&amp;SCFT=3&amp;window=popup_no_bar&amp;width=385&amp;height=120&amp;START_MAXIMIZED=FALSE&amp;creator=factset&amp;display_string=Audit"}</definedName>
    <definedName name="_24__123Graph_DCHART_1" hidden="1">#N/A</definedName>
    <definedName name="_24__FDSAUDITLINK__" localSheetId="2" hidden="1">{"fdsup://Directions/FactSet Auditing Viewer?action=AUDIT_VALUE&amp;DB=129&amp;ID1=52466010&amp;VALUEID=03426&amp;SDATE=201103&amp;PERIODTYPE=QTR_STD&amp;SCFT=3&amp;window=popup_no_bar&amp;width=385&amp;height=120&amp;START_MAXIMIZED=FALSE&amp;creator=factset&amp;display_string=Audit"}</definedName>
    <definedName name="_24__FDSAUDITLINK__" hidden="1">{"fdsup://Directions/FactSet Auditing Viewer?action=AUDIT_VALUE&amp;DB=129&amp;ID1=52466010&amp;VALUEID=03426&amp;SDATE=201103&amp;PERIODTYPE=QTR_STD&amp;SCFT=3&amp;window=popup_no_bar&amp;width=385&amp;height=120&amp;START_MAXIMIZED=FALSE&amp;creator=factset&amp;display_string=Audit"}</definedName>
    <definedName name="_24_0_0Cwvu.GREY_A" hidden="1">#NAME?</definedName>
    <definedName name="_240__FDSAUDITLINK__" localSheetId="2" hidden="1">{"fdsup://directions/FAT Viewer?action=UPDATE&amp;creator=factset&amp;DYN_ARGS=TRUE&amp;DOC_NAME=FAT:FQL_AUDITING_CLIENT_TEMPLATE.FAT&amp;display_string=Audit&amp;VAR:KEY=BWPCVCVOXC&amp;VAR:QUERY=KChGRl9ERUJUKFFUUiwwLCwsLEVVUilARkZfREVCVChTRU1JLDAsLCwsRVVSKSlARkZfREVCVChBTk4sMCwsL","CxFVVIpKQ==&amp;WINDOW=FIRST_POPUP&amp;HEIGHT=450&amp;WIDTH=450&amp;START_MAXIMIZED=FALSE&amp;VAR:CALENDAR=FIVEDAY&amp;VAR:SYMBOL=416343&amp;VAR:INDEX=0"}</definedName>
    <definedName name="_240__FDSAUDITLINK__" hidden="1">{"fdsup://directions/FAT Viewer?action=UPDATE&amp;creator=factset&amp;DYN_ARGS=TRUE&amp;DOC_NAME=FAT:FQL_AUDITING_CLIENT_TEMPLATE.FAT&amp;display_string=Audit&amp;VAR:KEY=BWPCVCVOXC&amp;VAR:QUERY=KChGRl9ERUJUKFFUUiwwLCwsLEVVUilARkZfREVCVChTRU1JLDAsLCwsRVVSKSlARkZfREVCVChBTk4sMCwsL","CxFVVIpKQ==&amp;WINDOW=FIRST_POPUP&amp;HEIGHT=450&amp;WIDTH=450&amp;START_MAXIMIZED=FALSE&amp;VAR:CALENDAR=FIVEDAY&amp;VAR:SYMBOL=416343&amp;VAR:INDEX=0"}</definedName>
    <definedName name="_241__FDSAUDITLINK__" localSheetId="2" hidden="1">{"fdsup://Directions/FactSet Auditing Viewer?action=AUDIT_VALUE&amp;DB=129&amp;ID1=17275R10&amp;VALUEID=02256&amp;SDATE=201202&amp;PERIODTYPE=QTR_STD&amp;SCFT=3&amp;window=popup_no_bar&amp;width=385&amp;height=120&amp;START_MAXIMIZED=FALSE&amp;creator=factset&amp;display_string=Audit"}</definedName>
    <definedName name="_241__FDSAUDITLINK__" hidden="1">{"fdsup://Directions/FactSet Auditing Viewer?action=AUDIT_VALUE&amp;DB=129&amp;ID1=17275R10&amp;VALUEID=02256&amp;SDATE=201202&amp;PERIODTYPE=QTR_STD&amp;SCFT=3&amp;window=popup_no_bar&amp;width=385&amp;height=120&amp;START_MAXIMIZED=FALSE&amp;creator=factset&amp;display_string=Audit"}</definedName>
    <definedName name="_242__FDSAUDITLINK__" localSheetId="2" hidden="1">{"fdsup://Directions/FactSet Auditing Viewer?action=AUDIT_VALUE&amp;DB=129&amp;ID1=17275R10&amp;VALUEID=03261&amp;SDATE=2008&amp;PERIODTYPE=ANN_STD&amp;SCFT=3&amp;window=popup_no_bar&amp;width=385&amp;height=120&amp;START_MAXIMIZED=FALSE&amp;creator=factset&amp;display_string=Audit"}</definedName>
    <definedName name="_242__FDSAUDITLINK__" hidden="1">{"fdsup://Directions/FactSet Auditing Viewer?action=AUDIT_VALUE&amp;DB=129&amp;ID1=17275R10&amp;VALUEID=03261&amp;SDATE=2008&amp;PERIODTYPE=ANN_STD&amp;SCFT=3&amp;window=popup_no_bar&amp;width=385&amp;height=120&amp;START_MAXIMIZED=FALSE&amp;creator=factset&amp;display_string=Audit"}</definedName>
    <definedName name="_243__FDSAUDITLINK__" localSheetId="2" hidden="1">{"fdsup://Directions/FactSet Auditing Viewer?action=AUDIT_VALUE&amp;DB=129&amp;ID1=B0B8Z1&amp;VALUEID=03261&amp;SDATE=201101&amp;PERIODTYPE=SEMI_STD&amp;SCFT=3&amp;window=popup_no_bar&amp;width=385&amp;height=120&amp;START_MAXIMIZED=FALSE&amp;creator=factset&amp;display_string=Audit"}</definedName>
    <definedName name="_243__FDSAUDITLINK__" hidden="1">{"fdsup://Directions/FactSet Auditing Viewer?action=AUDIT_VALUE&amp;DB=129&amp;ID1=B0B8Z1&amp;VALUEID=03261&amp;SDATE=201101&amp;PERIODTYPE=SEMI_STD&amp;SCFT=3&amp;window=popup_no_bar&amp;width=385&amp;height=120&amp;START_MAXIMIZED=FALSE&amp;creator=factset&amp;display_string=Audit"}</definedName>
    <definedName name="_244__FDSAUDITLINK__" localSheetId="2" hidden="1">{"fdsup://directions/FAT Viewer?action=UPDATE&amp;creator=factset&amp;DYN_ARGS=TRUE&amp;DOC_NAME=FAT:FQL_AUDITING_CLIENT_TEMPLATE.FAT&amp;display_string=Audit&amp;VAR:KEY=SNUZURQTSZ&amp;VAR:QUERY=KChGRl9ERUJUKFFUUiwwLCwsUlMsVVNEKUBGRl9ERUJUKFNFTUksMCwsLFJTLFVTRCkpQEZGX0RFQlQoQU5OL","DAsLCxSUyxVU0QpKQ==&amp;WINDOW=FIRST_POPUP&amp;HEIGHT=450&amp;WIDTH=450&amp;START_MAXIMIZED=FALSE&amp;VAR:CALENDAR=FIVEDAY&amp;VAR:SYMBOL=83616T10&amp;VAR:INDEX=0"}</definedName>
    <definedName name="_244__FDSAUDITLINK__" hidden="1">{"fdsup://directions/FAT Viewer?action=UPDATE&amp;creator=factset&amp;DYN_ARGS=TRUE&amp;DOC_NAME=FAT:FQL_AUDITING_CLIENT_TEMPLATE.FAT&amp;display_string=Audit&amp;VAR:KEY=SNUZURQTSZ&amp;VAR:QUERY=KChGRl9ERUJUKFFUUiwwLCwsUlMsVVNEKUBGRl9ERUJUKFNFTUksMCwsLFJTLFVTRCkpQEZGX0RFQlQoQU5OL","DAsLCxSUyxVU0QpKQ==&amp;WINDOW=FIRST_POPUP&amp;HEIGHT=450&amp;WIDTH=450&amp;START_MAXIMIZED=FALSE&amp;VAR:CALENDAR=FIVEDAY&amp;VAR:SYMBOL=83616T10&amp;VAR:INDEX=0"}</definedName>
    <definedName name="_245__FDSAUDITLINK__" localSheetId="2" hidden="1">{"fdsup://Directions/FactSet Auditing Viewer?action=AUDIT_VALUE&amp;DB=129&amp;ID1=09534T50&amp;VALUEID=02001&amp;SDATE=201102&amp;PERIODTYPE=QTR_STD&amp;SCFT=3&amp;window=popup_no_bar&amp;width=385&amp;height=120&amp;START_MAXIMIZED=FALSE&amp;creator=factset&amp;display_string=Audit"}</definedName>
    <definedName name="_245__FDSAUDITLINK__" hidden="1">{"fdsup://Directions/FactSet Auditing Viewer?action=AUDIT_VALUE&amp;DB=129&amp;ID1=09534T50&amp;VALUEID=02001&amp;SDATE=201102&amp;PERIODTYPE=QTR_STD&amp;SCFT=3&amp;window=popup_no_bar&amp;width=385&amp;height=120&amp;START_MAXIMIZED=FALSE&amp;creator=factset&amp;display_string=Audit"}</definedName>
    <definedName name="_246__FDSAUDITLINK__" localSheetId="2" hidden="1">{"fdsup://directions/FAT Viewer?action=UPDATE&amp;creator=factset&amp;DYN_ARGS=TRUE&amp;DOC_NAME=FAT:FQL_AUDITING_CLIENT_TEMPLATE.FAT&amp;display_string=Audit&amp;VAR:KEY=CVSNWBELUD&amp;VAR:QUERY=RkZfRUJJVERBX09QRVIoQU5OLC0xLDQxMDc5KQ==&amp;WINDOW=FIRST_POPUP&amp;HEIGHT=450&amp;WIDTH=450&amp;STAR","T_MAXIMIZED=FALSE&amp;VAR:CALENDAR=FIVEDAY&amp;VAR:SYMBOL=564156&amp;VAR:INDEX=0"}</definedName>
    <definedName name="_246__FDSAUDITLINK__" hidden="1">{"fdsup://directions/FAT Viewer?action=UPDATE&amp;creator=factset&amp;DYN_ARGS=TRUE&amp;DOC_NAME=FAT:FQL_AUDITING_CLIENT_TEMPLATE.FAT&amp;display_string=Audit&amp;VAR:KEY=CVSNWBELUD&amp;VAR:QUERY=RkZfRUJJVERBX09QRVIoQU5OLC0xLDQxMDc5KQ==&amp;WINDOW=FIRST_POPUP&amp;HEIGHT=450&amp;WIDTH=450&amp;STAR","T_MAXIMIZED=FALSE&amp;VAR:CALENDAR=FIVEDAY&amp;VAR:SYMBOL=564156&amp;VAR:INDEX=0"}</definedName>
    <definedName name="_247__FDSAUDITLINK__" localSheetId="2" hidden="1">{"fdsup://directions/FAT Viewer?action=UPDATE&amp;creator=factset&amp;DYN_ARGS=TRUE&amp;DOC_NAME=FAT:FQL_AUDITING_CLIENT_TEMPLATE.FAT&amp;display_string=Audit&amp;VAR:KEY=NCJEBYLWPO&amp;VAR:QUERY=KChGRl9ERUJUKFFUUiwwLCwsUlMsSEtEKUBGRl9ERUJUKFNFTUksMCwsLFJTLEhLRCkpQEZGX0RFQlQoQU5OL","DAsLCxSUyxIS0QpKQ==&amp;WINDOW=FIRST_POPUP&amp;HEIGHT=450&amp;WIDTH=450&amp;START_MAXIMIZED=FALSE&amp;VAR:CALENDAR=FIVEDAY&amp;VAR:SYMBOL=B0B8Z1&amp;VAR:INDEX=0"}</definedName>
    <definedName name="_247__FDSAUDITLINK__" hidden="1">{"fdsup://directions/FAT Viewer?action=UPDATE&amp;creator=factset&amp;DYN_ARGS=TRUE&amp;DOC_NAME=FAT:FQL_AUDITING_CLIENT_TEMPLATE.FAT&amp;display_string=Audit&amp;VAR:KEY=NCJEBYLWPO&amp;VAR:QUERY=KChGRl9ERUJUKFFUUiwwLCwsUlMsSEtEKUBGRl9ERUJUKFNFTUksMCwsLFJTLEhLRCkpQEZGX0RFQlQoQU5OL","DAsLCxSUyxIS0QpKQ==&amp;WINDOW=FIRST_POPUP&amp;HEIGHT=450&amp;WIDTH=450&amp;START_MAXIMIZED=FALSE&amp;VAR:CALENDAR=FIVEDAY&amp;VAR:SYMBOL=B0B8Z1&amp;VAR:INDEX=0"}</definedName>
    <definedName name="_248__FDSAUDITLINK__" localSheetId="2" hidden="1">{"fdsup://directions/FAT Viewer?action=UPDATE&amp;creator=factset&amp;DYN_ARGS=TRUE&amp;DOC_NAME=FAT:FQL_AUDITING_CLIENT_TEMPLATE.FAT&amp;display_string=Audit&amp;VAR:KEY=AVUNSXIFWJ&amp;VAR:QUERY=KChGRl9ERUJUKFFUUiwwLCwsUlMsVVNEKUBGRl9ERUJUKFNFTUksMCwsLFJTLFVTRCkpQEZGX0RFQlQoQU5OL","DAsLCxSUyxVU0QpKQ==&amp;WINDOW=FIRST_POPUP&amp;HEIGHT=450&amp;WIDTH=450&amp;START_MAXIMIZED=FALSE&amp;VAR:CALENDAR=FIVEDAY&amp;VAR:SYMBOL=87150310&amp;VAR:INDEX=0"}</definedName>
    <definedName name="_248__FDSAUDITLINK__" hidden="1">{"fdsup://directions/FAT Viewer?action=UPDATE&amp;creator=factset&amp;DYN_ARGS=TRUE&amp;DOC_NAME=FAT:FQL_AUDITING_CLIENT_TEMPLATE.FAT&amp;display_string=Audit&amp;VAR:KEY=AVUNSXIFWJ&amp;VAR:QUERY=KChGRl9ERUJUKFFUUiwwLCwsUlMsVVNEKUBGRl9ERUJUKFNFTUksMCwsLFJTLFVTRCkpQEZGX0RFQlQoQU5OL","DAsLCxSUyxVU0QpKQ==&amp;WINDOW=FIRST_POPUP&amp;HEIGHT=450&amp;WIDTH=450&amp;START_MAXIMIZED=FALSE&amp;VAR:CALENDAR=FIVEDAY&amp;VAR:SYMBOL=87150310&amp;VAR:INDEX=0"}</definedName>
    <definedName name="_249__FDSAUDITLINK__" localSheetId="2" hidden="1">{"fdsup://Directions/FactSet Auditing Viewer?action=AUDIT_VALUE&amp;DB=129&amp;ID1=17275R10&amp;VALUEID=03426&amp;SDATE=201202&amp;PERIODTYPE=QTR_STD&amp;SCFT=3&amp;window=popup_no_bar&amp;width=385&amp;height=120&amp;START_MAXIMIZED=FALSE&amp;creator=factset&amp;display_string=Audit"}</definedName>
    <definedName name="_249__FDSAUDITLINK__" hidden="1">{"fdsup://Directions/FactSet Auditing Viewer?action=AUDIT_VALUE&amp;DB=129&amp;ID1=17275R10&amp;VALUEID=03426&amp;SDATE=201202&amp;PERIODTYPE=QTR_STD&amp;SCFT=3&amp;window=popup_no_bar&amp;width=385&amp;height=120&amp;START_MAXIMIZED=FALSE&amp;creator=factset&amp;display_string=Audit"}</definedName>
    <definedName name="_25__FDSAUDITLINK__" localSheetId="2" hidden="1">{"fdsup://directions/FAT Viewer?action=UPDATE&amp;creator=factset&amp;DYN_ARGS=TRUE&amp;DOC_NAME=FAT:FQL_AUDITING_CLIENT_TEMPLATE.FAT&amp;display_string=Audit&amp;VAR:KEY=TGJKVMVEBI&amp;VAR:QUERY=KChGRl9ERUJUKFFUUiwwLCwsLFVTRClARkZfREVCVChTRU1JLDAsLCwsVVNEKSlARkZfREVCVChBTk4sMCwsL","CxVU0QpKQ==&amp;WINDOW=FIRST_POPUP&amp;HEIGHT=450&amp;WIDTH=450&amp;START_MAXIMIZED=FALSE&amp;VAR:CALENDAR=FIVEDAY&amp;VAR:SYMBOL=81616X10&amp;VAR:INDEX=0"}</definedName>
    <definedName name="_25__FDSAUDITLINK__" hidden="1">{"fdsup://directions/FAT Viewer?action=UPDATE&amp;creator=factset&amp;DYN_ARGS=TRUE&amp;DOC_NAME=FAT:FQL_AUDITING_CLIENT_TEMPLATE.FAT&amp;display_string=Audit&amp;VAR:KEY=TGJKVMVEBI&amp;VAR:QUERY=KChGRl9ERUJUKFFUUiwwLCwsLFVTRClARkZfREVCVChTRU1JLDAsLCwsVVNEKSlARkZfREVCVChBTk4sMCwsL","CxVU0QpKQ==&amp;WINDOW=FIRST_POPUP&amp;HEIGHT=450&amp;WIDTH=450&amp;START_MAXIMIZED=FALSE&amp;VAR:CALENDAR=FIVEDAY&amp;VAR:SYMBOL=81616X10&amp;VAR:INDEX=0"}</definedName>
    <definedName name="_25_0_0Cwvu.GREY_A" hidden="1">#NAME?</definedName>
    <definedName name="_250__FDSAUDITLINK__" localSheetId="2" hidden="1">{"fdsup://Directions/FactSet Auditing Viewer?action=AUDIT_VALUE&amp;DB=129&amp;ID1=580685&amp;VALUEID=02001&amp;SDATE=201104&amp;PERIODTYPE=QTR_STD&amp;SCFT=3&amp;window=popup_no_bar&amp;width=385&amp;height=120&amp;START_MAXIMIZED=FALSE&amp;creator=factset&amp;display_string=Audit"}</definedName>
    <definedName name="_250__FDSAUDITLINK__" hidden="1">{"fdsup://Directions/FactSet Auditing Viewer?action=AUDIT_VALUE&amp;DB=129&amp;ID1=580685&amp;VALUEID=02001&amp;SDATE=201104&amp;PERIODTYPE=QTR_STD&amp;SCFT=3&amp;window=popup_no_bar&amp;width=385&amp;height=120&amp;START_MAXIMIZED=FALSE&amp;creator=factset&amp;display_string=Audit"}</definedName>
    <definedName name="_251__FDSAUDITLINK__" localSheetId="2" hidden="1">{"fdsup://Directions/FactSet Auditing Viewer?action=AUDIT_VALUE&amp;DB=129&amp;ID1=94768410&amp;VALUEID=02001&amp;SDATE=201104&amp;PERIODTYPE=QTR_STD&amp;SCFT=3&amp;window=popup_no_bar&amp;width=385&amp;height=120&amp;START_MAXIMIZED=FALSE&amp;creator=factset&amp;display_string=Audit"}</definedName>
    <definedName name="_251__FDSAUDITLINK__" hidden="1">{"fdsup://Directions/FactSet Auditing Viewer?action=AUDIT_VALUE&amp;DB=129&amp;ID1=94768410&amp;VALUEID=02001&amp;SDATE=201104&amp;PERIODTYPE=QTR_STD&amp;SCFT=3&amp;window=popup_no_bar&amp;width=385&amp;height=120&amp;START_MAXIMIZED=FALSE&amp;creator=factset&amp;display_string=Audit"}</definedName>
    <definedName name="_252__FDSAUDITLINK__" localSheetId="2" hidden="1">{"fdsup://directions/FAT Viewer?action=UPDATE&amp;creator=factset&amp;DYN_ARGS=TRUE&amp;DOC_NAME=FAT:FQL_AUDITING_CLIENT_TEMPLATE.FAT&amp;display_string=Audit&amp;VAR:KEY=IFMHERYNUJ&amp;VAR:QUERY=KChGRl9ERUJUKFFUUiwwLCwsUlMsS1JXKUBGRl9ERUJUKFNFTUksMCwsLFJTLEtSVykpQEZGX0RFQlQoQU5OL","DAsLCxSUyxLUlcpKQ==&amp;WINDOW=FIRST_POPUP&amp;HEIGHT=450&amp;WIDTH=450&amp;START_MAXIMIZED=FALSE&amp;VAR:CALENDAR=FIVEDAY&amp;VAR:SYMBOL=640627&amp;VAR:INDEX=0"}</definedName>
    <definedName name="_252__FDSAUDITLINK__" hidden="1">{"fdsup://directions/FAT Viewer?action=UPDATE&amp;creator=factset&amp;DYN_ARGS=TRUE&amp;DOC_NAME=FAT:FQL_AUDITING_CLIENT_TEMPLATE.FAT&amp;display_string=Audit&amp;VAR:KEY=IFMHERYNUJ&amp;VAR:QUERY=KChGRl9ERUJUKFFUUiwwLCwsUlMsS1JXKUBGRl9ERUJUKFNFTUksMCwsLFJTLEtSVykpQEZGX0RFQlQoQU5OL","DAsLCxSUyxLUlcpKQ==&amp;WINDOW=FIRST_POPUP&amp;HEIGHT=450&amp;WIDTH=450&amp;START_MAXIMIZED=FALSE&amp;VAR:CALENDAR=FIVEDAY&amp;VAR:SYMBOL=640627&amp;VAR:INDEX=0"}</definedName>
    <definedName name="_253__FDSAUDITLINK__" localSheetId="2" hidden="1">{"fdsup://directions/FAT Viewer?action=UPDATE&amp;creator=factset&amp;DYN_ARGS=TRUE&amp;DOC_NAME=FAT:FQL_AUDITING_CLIENT_TEMPLATE.FAT&amp;display_string=Audit&amp;VAR:KEY=UZORCDYPKV&amp;VAR:QUERY=RkZfTkVUX0lOQyhBTk4sMDcvMjAwOSwsLFJGLFVTRCk=&amp;WINDOW=FIRST_POPUP&amp;HEIGHT=450&amp;WIDTH=450&amp;","START_MAXIMIZED=FALSE&amp;VAR:CALENDAR=FIVEDAY&amp;VAR:SYMBOL=17275R10&amp;VAR:INDEX=0"}</definedName>
    <definedName name="_253__FDSAUDITLINK__" hidden="1">{"fdsup://directions/FAT Viewer?action=UPDATE&amp;creator=factset&amp;DYN_ARGS=TRUE&amp;DOC_NAME=FAT:FQL_AUDITING_CLIENT_TEMPLATE.FAT&amp;display_string=Audit&amp;VAR:KEY=UZORCDYPKV&amp;VAR:QUERY=RkZfTkVUX0lOQyhBTk4sMDcvMjAwOSwsLFJGLFVTRCk=&amp;WINDOW=FIRST_POPUP&amp;HEIGHT=450&amp;WIDTH=450&amp;","START_MAXIMIZED=FALSE&amp;VAR:CALENDAR=FIVEDAY&amp;VAR:SYMBOL=17275R10&amp;VAR:INDEX=0"}</definedName>
    <definedName name="_254__FDSAUDITLINK__" localSheetId="2" hidden="1">{"fdsup://directions/FAT Viewer?action=UPDATE&amp;creator=factset&amp;DYN_ARGS=TRUE&amp;DOC_NAME=FAT:FQL_AUDITING_CLIENT_TEMPLATE.FAT&amp;display_string=Audit&amp;VAR:KEY=SBWLQNALOL&amp;VAR:QUERY=KChGRl9ERUJUKFFUUiwwLCwsUlMsKUBGRl9ERUJUKFNFTUksMCwsLFJTLCkpQEZGX0RFQlQoQU5OLDAsLCxSU","ywpKQ==&amp;WINDOW=FIRST_POPUP&amp;HEIGHT=450&amp;WIDTH=450&amp;START_MAXIMIZED=FALSE&amp;VAR:CALENDAR=FIVEDAY&amp;VAR:INDEX=0"}</definedName>
    <definedName name="_254__FDSAUDITLINK__" hidden="1">{"fdsup://directions/FAT Viewer?action=UPDATE&amp;creator=factset&amp;DYN_ARGS=TRUE&amp;DOC_NAME=FAT:FQL_AUDITING_CLIENT_TEMPLATE.FAT&amp;display_string=Audit&amp;VAR:KEY=SBWLQNALOL&amp;VAR:QUERY=KChGRl9ERUJUKFFUUiwwLCwsUlMsKUBGRl9ERUJUKFNFTUksMCwsLFJTLCkpQEZGX0RFQlQoQU5OLDAsLCxSU","ywpKQ==&amp;WINDOW=FIRST_POPUP&amp;HEIGHT=450&amp;WIDTH=450&amp;START_MAXIMIZED=FALSE&amp;VAR:CALENDAR=FIVEDAY&amp;VAR:INDEX=0"}</definedName>
    <definedName name="_255__FDSAUDITLINK__" localSheetId="2" hidden="1">{"fdsup://directions/FAT Viewer?action=UPDATE&amp;creator=factset&amp;DYN_ARGS=TRUE&amp;DOC_NAME=FAT:FQL_AUDITING_CLIENT_TEMPLATE.FAT&amp;display_string=Audit&amp;VAR:KEY=APQHGVSFSR&amp;VAR:QUERY=RkZfRUJJVF9PUEVSKEFOTiwxMi8yMDA5LCwsUkYsVVNEKQ==&amp;WINDOW=FIRST_POPUP&amp;HEIGHT=450&amp;WIDTH=","450&amp;START_MAXIMIZED=FALSE&amp;VAR:CALENDAR=FIVEDAY&amp;VAR:SYMBOL=491231&amp;VAR:INDEX=0"}</definedName>
    <definedName name="_255__FDSAUDITLINK__" hidden="1">{"fdsup://directions/FAT Viewer?action=UPDATE&amp;creator=factset&amp;DYN_ARGS=TRUE&amp;DOC_NAME=FAT:FQL_AUDITING_CLIENT_TEMPLATE.FAT&amp;display_string=Audit&amp;VAR:KEY=APQHGVSFSR&amp;VAR:QUERY=RkZfRUJJVF9PUEVSKEFOTiwxMi8yMDA5LCwsUkYsVVNEKQ==&amp;WINDOW=FIRST_POPUP&amp;HEIGHT=450&amp;WIDTH=","450&amp;START_MAXIMIZED=FALSE&amp;VAR:CALENDAR=FIVEDAY&amp;VAR:SYMBOL=491231&amp;VAR:INDEX=0"}</definedName>
    <definedName name="_256__FDSAUDITLINK__" localSheetId="2" hidden="1">{"fdsup://directions/FAT Viewer?action=UPDATE&amp;creator=factset&amp;DYN_ARGS=TRUE&amp;DOC_NAME=FAT:FQL_AUDITING_CLIENT_TEMPLATE.FAT&amp;display_string=Audit&amp;VAR:KEY=GVKZWDEXQV&amp;VAR:QUERY=RkZfRUJJVF9PUEVSKEFOTiwxMi8yMDA4LCwsUkYsVVNEKQ==&amp;WINDOW=FIRST_POPUP&amp;HEIGHT=450&amp;WIDTH=","450&amp;START_MAXIMIZED=FALSE&amp;VAR:CALENDAR=FIVEDAY&amp;VAR:SYMBOL=491231&amp;VAR:INDEX=0"}</definedName>
    <definedName name="_256__FDSAUDITLINK__" hidden="1">{"fdsup://directions/FAT Viewer?action=UPDATE&amp;creator=factset&amp;DYN_ARGS=TRUE&amp;DOC_NAME=FAT:FQL_AUDITING_CLIENT_TEMPLATE.FAT&amp;display_string=Audit&amp;VAR:KEY=GVKZWDEXQV&amp;VAR:QUERY=RkZfRUJJVF9PUEVSKEFOTiwxMi8yMDA4LCwsUkYsVVNEKQ==&amp;WINDOW=FIRST_POPUP&amp;HEIGHT=450&amp;WIDTH=","450&amp;START_MAXIMIZED=FALSE&amp;VAR:CALENDAR=FIVEDAY&amp;VAR:SYMBOL=491231&amp;VAR:INDEX=0"}</definedName>
    <definedName name="_257__FDSAUDITLINK__" localSheetId="2" hidden="1">{"fdsup://directions/FAT Viewer?action=UPDATE&amp;creator=factset&amp;DYN_ARGS=TRUE&amp;DOC_NAME=FAT:FQL_AUDITING_CLIENT_TEMPLATE.FAT&amp;display_string=Audit&amp;VAR:KEY=ULKDUTQBMP&amp;VAR:QUERY=RkZfRUJJVERBX09QRVIoQU5OLDEyLzIwMTAsLCxSRixVU0Qp&amp;WINDOW=FIRST_POPUP&amp;HEIGHT=450&amp;WIDTH=","450&amp;START_MAXIMIZED=FALSE&amp;VAR:CALENDAR=FIVEDAY&amp;VAR:SYMBOL=491231&amp;VAR:INDEX=0"}</definedName>
    <definedName name="_257__FDSAUDITLINK__" hidden="1">{"fdsup://directions/FAT Viewer?action=UPDATE&amp;creator=factset&amp;DYN_ARGS=TRUE&amp;DOC_NAME=FAT:FQL_AUDITING_CLIENT_TEMPLATE.FAT&amp;display_string=Audit&amp;VAR:KEY=ULKDUTQBMP&amp;VAR:QUERY=RkZfRUJJVERBX09QRVIoQU5OLDEyLzIwMTAsLCxSRixVU0Qp&amp;WINDOW=FIRST_POPUP&amp;HEIGHT=450&amp;WIDTH=","450&amp;START_MAXIMIZED=FALSE&amp;VAR:CALENDAR=FIVEDAY&amp;VAR:SYMBOL=491231&amp;VAR:INDEX=0"}</definedName>
    <definedName name="_259__FDSAUDITLINK__" localSheetId="2" hidden="1">{"fdsup://Directions/FactSet Auditing Viewer?action=AUDIT_VALUE&amp;DB=129&amp;ID1=491231&amp;VALUEID=01001&amp;SDATE=2010&amp;PERIODTYPE=ANN_STD&amp;SCFT=3&amp;window=popup_no_bar&amp;width=385&amp;height=120&amp;START_MAXIMIZED=FALSE&amp;creator=factset&amp;display_string=Audit"}</definedName>
    <definedName name="_259__FDSAUDITLINK__" hidden="1">{"fdsup://Directions/FactSet Auditing Viewer?action=AUDIT_VALUE&amp;DB=129&amp;ID1=491231&amp;VALUEID=01001&amp;SDATE=2010&amp;PERIODTYPE=ANN_STD&amp;SCFT=3&amp;window=popup_no_bar&amp;width=385&amp;height=120&amp;START_MAXIMIZED=FALSE&amp;creator=factset&amp;display_string=Audit"}</definedName>
    <definedName name="_26__123Graph_LBL_ACHART_1" hidden="1">#N/A</definedName>
    <definedName name="_26__FDSAUDITLINK__" localSheetId="2" hidden="1">{"fdsup://Directions/FactSet Auditing Viewer?action=AUDIT_VALUE&amp;DB=129&amp;ID1=81213930&amp;VALUEID=03261&amp;SDATE=2010&amp;PERIODTYPE=ANN_STD&amp;SCFT=3&amp;window=popup_no_bar&amp;width=385&amp;height=120&amp;START_MAXIMIZED=FALSE&amp;creator=factset&amp;display_string=Audit"}</definedName>
    <definedName name="_26__FDSAUDITLINK__" hidden="1">{"fdsup://Directions/FactSet Auditing Viewer?action=AUDIT_VALUE&amp;DB=129&amp;ID1=81213930&amp;VALUEID=03261&amp;SDATE=2010&amp;PERIODTYPE=ANN_STD&amp;SCFT=3&amp;window=popup_no_bar&amp;width=385&amp;height=120&amp;START_MAXIMIZED=FALSE&amp;creator=factset&amp;display_string=Audit"}</definedName>
    <definedName name="_260__FDSAUDITLINK__" localSheetId="2" hidden="1">{"fdsup://Directions/FactSet Auditing Viewer?action=AUDIT_VALUE&amp;DB=129&amp;ID1=491231&amp;VALUEID=01001&amp;SDATE=2009&amp;PERIODTYPE=ANN_STD&amp;SCFT=3&amp;window=popup_no_bar&amp;width=385&amp;height=120&amp;START_MAXIMIZED=FALSE&amp;creator=factset&amp;display_string=Audit"}</definedName>
    <definedName name="_260__FDSAUDITLINK__" hidden="1">{"fdsup://Directions/FactSet Auditing Viewer?action=AUDIT_VALUE&amp;DB=129&amp;ID1=491231&amp;VALUEID=01001&amp;SDATE=2009&amp;PERIODTYPE=ANN_STD&amp;SCFT=3&amp;window=popup_no_bar&amp;width=385&amp;height=120&amp;START_MAXIMIZED=FALSE&amp;creator=factset&amp;display_string=Audit"}</definedName>
    <definedName name="_261__FDSAUDITLINK__" localSheetId="2" hidden="1">{"fdsup://Directions/FactSet Auditing Viewer?action=AUDIT_VALUE&amp;DB=129&amp;ID1=491231&amp;VALUEID=02001&amp;SDATE=201103&amp;PERIODTYPE=QTR_STD&amp;SCFT=3&amp;window=popup_no_bar&amp;width=385&amp;height=120&amp;START_MAXIMIZED=FALSE&amp;creator=factset&amp;display_string=Audit"}</definedName>
    <definedName name="_261__FDSAUDITLINK__" hidden="1">{"fdsup://Directions/FactSet Auditing Viewer?action=AUDIT_VALUE&amp;DB=129&amp;ID1=491231&amp;VALUEID=02001&amp;SDATE=201103&amp;PERIODTYPE=QTR_STD&amp;SCFT=3&amp;window=popup_no_bar&amp;width=385&amp;height=120&amp;START_MAXIMIZED=FALSE&amp;creator=factset&amp;display_string=Audit"}</definedName>
    <definedName name="_262__FDSAUDITLINK__" localSheetId="2" hidden="1">{"fdsup://directions/FAT Viewer?action=UPDATE&amp;creator=factset&amp;DYN_ARGS=TRUE&amp;DOC_NAME=FAT:FQL_AUDITING_CLIENT_TEMPLATE.FAT&amp;display_string=Audit&amp;VAR:KEY=OTQNUVKNKX&amp;VAR:QUERY=RkZfRUJJVF9PUEVSKEFOTiwwNy8yMDExLCwsUkYsVVNEKQ==&amp;WINDOW=FIRST_POPUP&amp;HEIGHT=450&amp;WIDTH=","450&amp;START_MAXIMIZED=FALSE&amp;VAR:CALENDAR=FIVEDAY&amp;VAR:SYMBOL=17275R10&amp;VAR:INDEX=0"}</definedName>
    <definedName name="_262__FDSAUDITLINK__" hidden="1">{"fdsup://directions/FAT Viewer?action=UPDATE&amp;creator=factset&amp;DYN_ARGS=TRUE&amp;DOC_NAME=FAT:FQL_AUDITING_CLIENT_TEMPLATE.FAT&amp;display_string=Audit&amp;VAR:KEY=OTQNUVKNKX&amp;VAR:QUERY=RkZfRUJJVF9PUEVSKEFOTiwwNy8yMDExLCwsUkYsVVNEKQ==&amp;WINDOW=FIRST_POPUP&amp;HEIGHT=450&amp;WIDTH=","450&amp;START_MAXIMIZED=FALSE&amp;VAR:CALENDAR=FIVEDAY&amp;VAR:SYMBOL=17275R10&amp;VAR:INDEX=0"}</definedName>
    <definedName name="_263__FDSAUDITLINK__" localSheetId="2" hidden="1">{"fdsup://directions/FAT Viewer?action=UPDATE&amp;creator=factset&amp;DYN_ARGS=TRUE&amp;DOC_NAME=FAT:FQL_AUDITING_CLIENT_TEMPLATE.FAT&amp;display_string=Audit&amp;VAR:KEY=WJCNQHERSD&amp;VAR:QUERY=RkZfRUJJVERBX09QRVIoQU5OLDA3LzIwMTEsLCxSRixVU0Qp&amp;WINDOW=FIRST_POPUP&amp;HEIGHT=450&amp;WIDTH=","450&amp;START_MAXIMIZED=FALSE&amp;VAR:CALENDAR=FIVEDAY&amp;VAR:SYMBOL=17275R10&amp;VAR:INDEX=0"}</definedName>
    <definedName name="_263__FDSAUDITLINK__" hidden="1">{"fdsup://directions/FAT Viewer?action=UPDATE&amp;creator=factset&amp;DYN_ARGS=TRUE&amp;DOC_NAME=FAT:FQL_AUDITING_CLIENT_TEMPLATE.FAT&amp;display_string=Audit&amp;VAR:KEY=WJCNQHERSD&amp;VAR:QUERY=RkZfRUJJVERBX09QRVIoQU5OLDA3LzIwMTEsLCxSRixVU0Qp&amp;WINDOW=FIRST_POPUP&amp;HEIGHT=450&amp;WIDTH=","450&amp;START_MAXIMIZED=FALSE&amp;VAR:CALENDAR=FIVEDAY&amp;VAR:SYMBOL=17275R10&amp;VAR:INDEX=0"}</definedName>
    <definedName name="_264__FDSAUDITLINK__" localSheetId="2" hidden="1">{"fdsup://directions/FAT Viewer?action=UPDATE&amp;creator=factset&amp;DYN_ARGS=TRUE&amp;DOC_NAME=FAT:FQL_AUDITING_CLIENT_TEMPLATE.FAT&amp;display_string=Audit&amp;VAR:KEY=GJKFGFSRIZ&amp;VAR:QUERY=RkZfRUJJVERBX09QRVIoQU5OLDA3LzIwMDksLCxSRixVU0Qp&amp;WINDOW=FIRST_POPUP&amp;HEIGHT=450&amp;WIDTH=","450&amp;START_MAXIMIZED=FALSE&amp;VAR:CALENDAR=FIVEDAY&amp;VAR:SYMBOL=17275R10&amp;VAR:INDEX=0"}</definedName>
    <definedName name="_264__FDSAUDITLINK__" hidden="1">{"fdsup://directions/FAT Viewer?action=UPDATE&amp;creator=factset&amp;DYN_ARGS=TRUE&amp;DOC_NAME=FAT:FQL_AUDITING_CLIENT_TEMPLATE.FAT&amp;display_string=Audit&amp;VAR:KEY=GJKFGFSRIZ&amp;VAR:QUERY=RkZfRUJJVERBX09QRVIoQU5OLDA3LzIwMDksLCxSRixVU0Qp&amp;WINDOW=FIRST_POPUP&amp;HEIGHT=450&amp;WIDTH=","450&amp;START_MAXIMIZED=FALSE&amp;VAR:CALENDAR=FIVEDAY&amp;VAR:SYMBOL=17275R10&amp;VAR:INDEX=0"}</definedName>
    <definedName name="_266__FDSAUDITLINK__" localSheetId="2" hidden="1">{"fdsup://Directions/FactSet Auditing Viewer?action=AUDIT_VALUE&amp;DB=129&amp;ID1=17275R10&amp;VALUEID=01001&amp;SDATE=2010&amp;PERIODTYPE=ANN_STD&amp;SCFT=3&amp;window=popup_no_bar&amp;width=385&amp;height=120&amp;START_MAXIMIZED=FALSE&amp;creator=factset&amp;display_string=Audit"}</definedName>
    <definedName name="_266__FDSAUDITLINK__" hidden="1">{"fdsup://Directions/FactSet Auditing Viewer?action=AUDIT_VALUE&amp;DB=129&amp;ID1=17275R10&amp;VALUEID=01001&amp;SDATE=2010&amp;PERIODTYPE=ANN_STD&amp;SCFT=3&amp;window=popup_no_bar&amp;width=385&amp;height=120&amp;START_MAXIMIZED=FALSE&amp;creator=factset&amp;display_string=Audit"}</definedName>
    <definedName name="_267__FDSAUDITLINK__" localSheetId="2" hidden="1">{"fdsup://directions/FAT Viewer?action=UPDATE&amp;creator=factset&amp;DYN_ARGS=TRUE&amp;DOC_NAME=FAT:FQL_AUDITING_CLIENT_TEMPLATE.FAT&amp;display_string=Audit&amp;VAR:KEY=CLSBOPIDWT&amp;VAR:QUERY=RkZfTkVUX0lOQyhBTk4sMTIvMjAxMSwsLFJGLFVTRCk=&amp;WINDOW=FIRST_POPUP&amp;HEIGHT=450&amp;WIDTH=450&amp;","START_MAXIMIZED=FALSE&amp;VAR:CALENDAR=FIVEDAY&amp;VAR:SYMBOL=640627&amp;VAR:INDEX=0"}</definedName>
    <definedName name="_267__FDSAUDITLINK__" hidden="1">{"fdsup://directions/FAT Viewer?action=UPDATE&amp;creator=factset&amp;DYN_ARGS=TRUE&amp;DOC_NAME=FAT:FQL_AUDITING_CLIENT_TEMPLATE.FAT&amp;display_string=Audit&amp;VAR:KEY=CLSBOPIDWT&amp;VAR:QUERY=RkZfTkVUX0lOQyhBTk4sMTIvMjAxMSwsLFJGLFVTRCk=&amp;WINDOW=FIRST_POPUP&amp;HEIGHT=450&amp;WIDTH=450&amp;","START_MAXIMIZED=FALSE&amp;VAR:CALENDAR=FIVEDAY&amp;VAR:SYMBOL=640627&amp;VAR:INDEX=0"}</definedName>
    <definedName name="_268__FDSAUDITLINK__" localSheetId="2" hidden="1">{"fdsup://directions/FAT Viewer?action=UPDATE&amp;creator=factset&amp;DYN_ARGS=TRUE&amp;DOC_NAME=FAT:FQL_AUDITING_CLIENT_TEMPLATE.FAT&amp;display_string=Audit&amp;VAR:KEY=IFCVULODQB&amp;VAR:QUERY=RkZfRUJJVERBX09QRVIoQU5OLDEyLzIwMTEsLCxSRixVU0Qp&amp;WINDOW=FIRST_POPUP&amp;HEIGHT=450&amp;WIDTH=","450&amp;START_MAXIMIZED=FALSE&amp;VAR:CALENDAR=FIVEDAY&amp;VAR:SYMBOL=640627&amp;VAR:INDEX=0"}</definedName>
    <definedName name="_268__FDSAUDITLINK__" hidden="1">{"fdsup://directions/FAT Viewer?action=UPDATE&amp;creator=factset&amp;DYN_ARGS=TRUE&amp;DOC_NAME=FAT:FQL_AUDITING_CLIENT_TEMPLATE.FAT&amp;display_string=Audit&amp;VAR:KEY=IFCVULODQB&amp;VAR:QUERY=RkZfRUJJVERBX09QRVIoQU5OLDEyLzIwMTEsLCxSRixVU0Qp&amp;WINDOW=FIRST_POPUP&amp;HEIGHT=450&amp;WIDTH=","450&amp;START_MAXIMIZED=FALSE&amp;VAR:CALENDAR=FIVEDAY&amp;VAR:SYMBOL=640627&amp;VAR:INDEX=0"}</definedName>
    <definedName name="_269__FDSAUDITLINK__" localSheetId="2" hidden="1">{"fdsup://Directions/FactSet Auditing Viewer?action=AUDIT_VALUE&amp;DB=129&amp;ID1=640627&amp;VALUEID=01001&amp;SDATE=2010&amp;PERIODTYPE=ANN_STD&amp;SCFT=3&amp;window=popup_no_bar&amp;width=385&amp;height=120&amp;START_MAXIMIZED=FALSE&amp;creator=factset&amp;display_string=Audit"}</definedName>
    <definedName name="_269__FDSAUDITLINK__" hidden="1">{"fdsup://Directions/FactSet Auditing Viewer?action=AUDIT_VALUE&amp;DB=129&amp;ID1=640627&amp;VALUEID=01001&amp;SDATE=2010&amp;PERIODTYPE=ANN_STD&amp;SCFT=3&amp;window=popup_no_bar&amp;width=385&amp;height=120&amp;START_MAXIMIZED=FALSE&amp;creator=factset&amp;display_string=Audit"}</definedName>
    <definedName name="_27__123Graph_LBL_ACHART_3" hidden="1">#N/A</definedName>
    <definedName name="_27__FDSAUDITLINK__" localSheetId="2" hidden="1">{"fdsup://Directions/FactSet Auditing Viewer?action=AUDIT_VALUE&amp;DB=129&amp;ID1=52466010&amp;VALUEID=02001&amp;SDATE=201103&amp;PERIODTYPE=QTR_STD&amp;SCFT=3&amp;window=popup_no_bar&amp;width=385&amp;height=120&amp;START_MAXIMIZED=FALSE&amp;creator=factset&amp;display_string=Audit"}</definedName>
    <definedName name="_27__FDSAUDITLINK__" hidden="1">{"fdsup://Directions/FactSet Auditing Viewer?action=AUDIT_VALUE&amp;DB=129&amp;ID1=52466010&amp;VALUEID=02001&amp;SDATE=201103&amp;PERIODTYPE=QTR_STD&amp;SCFT=3&amp;window=popup_no_bar&amp;width=385&amp;height=120&amp;START_MAXIMIZED=FALSE&amp;creator=factset&amp;display_string=Audit"}</definedName>
    <definedName name="_270__FDSAUDITLINK__" localSheetId="2" hidden="1">{"fdsup://directions/FAT Viewer?action=UPDATE&amp;creator=factset&amp;DYN_ARGS=TRUE&amp;DOC_NAME=FAT:FQL_AUDITING_CLIENT_TEMPLATE.FAT&amp;display_string=Audit&amp;VAR:KEY=GVEBQZKVOD&amp;VAR:QUERY=RkZfTkVUX0lOQyhBTk4sMTIvMjAxMSwsLFJGLFVTRCk=&amp;WINDOW=FIRST_POPUP&amp;HEIGHT=450&amp;WIDTH=450&amp;","START_MAXIMIZED=FALSE&amp;VAR:CALENDAR=FIVEDAY&amp;VAR:SYMBOL=94768410&amp;VAR:INDEX=0"}</definedName>
    <definedName name="_270__FDSAUDITLINK__" hidden="1">{"fdsup://directions/FAT Viewer?action=UPDATE&amp;creator=factset&amp;DYN_ARGS=TRUE&amp;DOC_NAME=FAT:FQL_AUDITING_CLIENT_TEMPLATE.FAT&amp;display_string=Audit&amp;VAR:KEY=GVEBQZKVOD&amp;VAR:QUERY=RkZfTkVUX0lOQyhBTk4sMTIvMjAxMSwsLFJGLFVTRCk=&amp;WINDOW=FIRST_POPUP&amp;HEIGHT=450&amp;WIDTH=450&amp;","START_MAXIMIZED=FALSE&amp;VAR:CALENDAR=FIVEDAY&amp;VAR:SYMBOL=94768410&amp;VAR:INDEX=0"}</definedName>
    <definedName name="_271__FDSAUDITLINK__" localSheetId="2" hidden="1">{"fdsup://directions/FAT Viewer?action=UPDATE&amp;creator=factset&amp;DYN_ARGS=TRUE&amp;DOC_NAME=FAT:FQL_AUDITING_CLIENT_TEMPLATE.FAT&amp;display_string=Audit&amp;VAR:KEY=APWPELSPUF&amp;VAR:QUERY=RkZfRUJJVF9PUEVSKEFOTiwxMi8yMDExLCwsUkYsVVNEKQ==&amp;WINDOW=FIRST_POPUP&amp;HEIGHT=450&amp;WIDTH=","450&amp;START_MAXIMIZED=FALSE&amp;VAR:CALENDAR=FIVEDAY&amp;VAR:SYMBOL=94768410&amp;VAR:INDEX=0"}</definedName>
    <definedName name="_271__FDSAUDITLINK__" hidden="1">{"fdsup://directions/FAT Viewer?action=UPDATE&amp;creator=factset&amp;DYN_ARGS=TRUE&amp;DOC_NAME=FAT:FQL_AUDITING_CLIENT_TEMPLATE.FAT&amp;display_string=Audit&amp;VAR:KEY=APWPELSPUF&amp;VAR:QUERY=RkZfRUJJVF9PUEVSKEFOTiwxMi8yMDExLCwsUkYsVVNEKQ==&amp;WINDOW=FIRST_POPUP&amp;HEIGHT=450&amp;WIDTH=","450&amp;START_MAXIMIZED=FALSE&amp;VAR:CALENDAR=FIVEDAY&amp;VAR:SYMBOL=94768410&amp;VAR:INDEX=0"}</definedName>
    <definedName name="_272__FDSAUDITLINK__" localSheetId="2" hidden="1">{"fdsup://directions/FAT Viewer?action=UPDATE&amp;creator=factset&amp;DYN_ARGS=TRUE&amp;DOC_NAME=FAT:FQL_AUDITING_CLIENT_TEMPLATE.FAT&amp;display_string=Audit&amp;VAR:KEY=EBQHOJCJQL&amp;VAR:QUERY=RkZfRUJJVERBX09QRVIoQU5OLDEyLzIwMTEsLCxSRixVU0Qp&amp;WINDOW=FIRST_POPUP&amp;HEIGHT=450&amp;WIDTH=","450&amp;START_MAXIMIZED=FALSE&amp;VAR:CALENDAR=FIVEDAY&amp;VAR:SYMBOL=94768410&amp;VAR:INDEX=0"}</definedName>
    <definedName name="_272__FDSAUDITLINK__" hidden="1">{"fdsup://directions/FAT Viewer?action=UPDATE&amp;creator=factset&amp;DYN_ARGS=TRUE&amp;DOC_NAME=FAT:FQL_AUDITING_CLIENT_TEMPLATE.FAT&amp;display_string=Audit&amp;VAR:KEY=EBQHOJCJQL&amp;VAR:QUERY=RkZfRUJJVERBX09QRVIoQU5OLDEyLzIwMTEsLCxSRixVU0Qp&amp;WINDOW=FIRST_POPUP&amp;HEIGHT=450&amp;WIDTH=","450&amp;START_MAXIMIZED=FALSE&amp;VAR:CALENDAR=FIVEDAY&amp;VAR:SYMBOL=94768410&amp;VAR:INDEX=0"}</definedName>
    <definedName name="_273__FDSAUDITLINK__" localSheetId="2" hidden="1">{"fdsup://Directions/FactSet Auditing Viewer?action=AUDIT_VALUE&amp;DB=129&amp;ID1=94768410&amp;VALUEID=01001&amp;SDATE=2011&amp;PERIODTYPE=ANN_STD&amp;SCFT=3&amp;window=popup_no_bar&amp;width=385&amp;height=120&amp;START_MAXIMIZED=FALSE&amp;creator=factset&amp;display_string=Audit"}</definedName>
    <definedName name="_273__FDSAUDITLINK__" hidden="1">{"fdsup://Directions/FactSet Auditing Viewer?action=AUDIT_VALUE&amp;DB=129&amp;ID1=94768410&amp;VALUEID=01001&amp;SDATE=2011&amp;PERIODTYPE=ANN_STD&amp;SCFT=3&amp;window=popup_no_bar&amp;width=385&amp;height=120&amp;START_MAXIMIZED=FALSE&amp;creator=factset&amp;display_string=Audit"}</definedName>
    <definedName name="_274__FDSAUDITLINK__" localSheetId="2" hidden="1">{"fdsup://Directions/FactSet Auditing Viewer?action=AUDIT_VALUE&amp;DB=129&amp;ID1=94768410&amp;VALUEID=01001&amp;SDATE=2010&amp;PERIODTYPE=ANN_STD&amp;SCFT=3&amp;window=popup_no_bar&amp;width=385&amp;height=120&amp;START_MAXIMIZED=FALSE&amp;creator=factset&amp;display_string=Audit"}</definedName>
    <definedName name="_274__FDSAUDITLINK__" hidden="1">{"fdsup://Directions/FactSet Auditing Viewer?action=AUDIT_VALUE&amp;DB=129&amp;ID1=94768410&amp;VALUEID=01001&amp;SDATE=2010&amp;PERIODTYPE=ANN_STD&amp;SCFT=3&amp;window=popup_no_bar&amp;width=385&amp;height=120&amp;START_MAXIMIZED=FALSE&amp;creator=factset&amp;display_string=Audit"}</definedName>
    <definedName name="_275__FDSAUDITLINK__" localSheetId="2" hidden="1">{"fdsup://directions/FAT Viewer?action=UPDATE&amp;creator=factset&amp;DYN_ARGS=TRUE&amp;DOC_NAME=FAT:FQL_AUDITING_CLIENT_TEMPLATE.FAT&amp;display_string=Audit&amp;VAR:KEY=OBINGJSLIL&amp;VAR:QUERY=RkZfTkVUX0lOQyhBTk4sMTIvMjAxMSwsLFJGLFVTRCk=&amp;WINDOW=FIRST_POPUP&amp;HEIGHT=450&amp;WIDTH=450&amp;","START_MAXIMIZED=FALSE&amp;VAR:CALENDAR=FIVEDAY&amp;VAR:SYMBOL=580685&amp;VAR:INDEX=0"}</definedName>
    <definedName name="_275__FDSAUDITLINK__" hidden="1">{"fdsup://directions/FAT Viewer?action=UPDATE&amp;creator=factset&amp;DYN_ARGS=TRUE&amp;DOC_NAME=FAT:FQL_AUDITING_CLIENT_TEMPLATE.FAT&amp;display_string=Audit&amp;VAR:KEY=OBINGJSLIL&amp;VAR:QUERY=RkZfTkVUX0lOQyhBTk4sMTIvMjAxMSwsLFJGLFVTRCk=&amp;WINDOW=FIRST_POPUP&amp;HEIGHT=450&amp;WIDTH=450&amp;","START_MAXIMIZED=FALSE&amp;VAR:CALENDAR=FIVEDAY&amp;VAR:SYMBOL=580685&amp;VAR:INDEX=0"}</definedName>
    <definedName name="_276__FDSAUDITLINK__" localSheetId="2" hidden="1">{"fdsup://Directions/FactSet Auditing Viewer?action=AUDIT_VALUE&amp;DB=129&amp;ID1=580685&amp;VALUEID=01250&amp;SDATE=2011&amp;PERIODTYPE=ANN_STD&amp;SCFT=3&amp;window=popup_no_bar&amp;width=385&amp;height=120&amp;START_MAXIMIZED=FALSE&amp;creator=factset&amp;display_string=Audit"}</definedName>
    <definedName name="_276__FDSAUDITLINK__" hidden="1">{"fdsup://Directions/FactSet Auditing Viewer?action=AUDIT_VALUE&amp;DB=129&amp;ID1=580685&amp;VALUEID=01250&amp;SDATE=2011&amp;PERIODTYPE=ANN_STD&amp;SCFT=3&amp;window=popup_no_bar&amp;width=385&amp;height=120&amp;START_MAXIMIZED=FALSE&amp;creator=factset&amp;display_string=Audit"}</definedName>
    <definedName name="_277__FDSAUDITLINK__" localSheetId="2" hidden="1">{"fdsup://directions/FAT Viewer?action=UPDATE&amp;creator=factset&amp;DYN_ARGS=TRUE&amp;DOC_NAME=FAT:FQL_AUDITING_CLIENT_TEMPLATE.FAT&amp;display_string=Audit&amp;VAR:KEY=WNUTMRSTEV&amp;VAR:QUERY=RkZfRUJJVERBX09QRVIoQU5OLDEyLzIwMTEsLCxSRixVU0Qp&amp;WINDOW=FIRST_POPUP&amp;HEIGHT=450&amp;WIDTH=","450&amp;START_MAXIMIZED=FALSE&amp;VAR:CALENDAR=FIVEDAY&amp;VAR:SYMBOL=580685&amp;VAR:INDEX=0"}</definedName>
    <definedName name="_277__FDSAUDITLINK__" hidden="1">{"fdsup://directions/FAT Viewer?action=UPDATE&amp;creator=factset&amp;DYN_ARGS=TRUE&amp;DOC_NAME=FAT:FQL_AUDITING_CLIENT_TEMPLATE.FAT&amp;display_string=Audit&amp;VAR:KEY=WNUTMRSTEV&amp;VAR:QUERY=RkZfRUJJVERBX09QRVIoQU5OLDEyLzIwMTEsLCxSRixVU0Qp&amp;WINDOW=FIRST_POPUP&amp;HEIGHT=450&amp;WIDTH=","450&amp;START_MAXIMIZED=FALSE&amp;VAR:CALENDAR=FIVEDAY&amp;VAR:SYMBOL=580685&amp;VAR:INDEX=0"}</definedName>
    <definedName name="_278__FDSAUDITLINK__" localSheetId="2" hidden="1">{"fdsup://Directions/FactSet Auditing Viewer?action=AUDIT_VALUE&amp;DB=129&amp;ID1=580685&amp;VALUEID=01001&amp;SDATE=2011&amp;PERIODTYPE=ANN_STD&amp;SCFT=3&amp;window=popup_no_bar&amp;width=385&amp;height=120&amp;START_MAXIMIZED=FALSE&amp;creator=factset&amp;display_string=Audit"}</definedName>
    <definedName name="_278__FDSAUDITLINK__" hidden="1">{"fdsup://Directions/FactSet Auditing Viewer?action=AUDIT_VALUE&amp;DB=129&amp;ID1=580685&amp;VALUEID=01001&amp;SDATE=2011&amp;PERIODTYPE=ANN_STD&amp;SCFT=3&amp;window=popup_no_bar&amp;width=385&amp;height=120&amp;START_MAXIMIZED=FALSE&amp;creator=factset&amp;display_string=Audit"}</definedName>
    <definedName name="_279__FDSAUDITLINK__" localSheetId="2" hidden="1">{"fdsup://Directions/FactSet Auditing Viewer?action=AUDIT_VALUE&amp;DB=129&amp;ID1=580685&amp;VALUEID=01001&amp;SDATE=2010&amp;PERIODTYPE=ANN_STD&amp;SCFT=3&amp;window=popup_no_bar&amp;width=385&amp;height=120&amp;START_MAXIMIZED=FALSE&amp;creator=factset&amp;display_string=Audit"}</definedName>
    <definedName name="_279__FDSAUDITLINK__" hidden="1">{"fdsup://Directions/FactSet Auditing Viewer?action=AUDIT_VALUE&amp;DB=129&amp;ID1=580685&amp;VALUEID=01001&amp;SDATE=2010&amp;PERIODTYPE=ANN_STD&amp;SCFT=3&amp;window=popup_no_bar&amp;width=385&amp;height=120&amp;START_MAXIMIZED=FALSE&amp;creator=factset&amp;display_string=Audit"}</definedName>
    <definedName name="_28__FDSAUDITLINK__" localSheetId="2" hidden="1">{"fdsup://Directions/FactSet Auditing Viewer?action=AUDIT_VALUE&amp;DB=129&amp;ID1=83224810&amp;VALUEID=02256&amp;SDATE=201101&amp;PERIODTYPE=QTR_STD&amp;SCFT=3&amp;window=popup_no_bar&amp;width=385&amp;height=120&amp;START_MAXIMIZED=FALSE&amp;creator=factset&amp;display_string=Audit"}</definedName>
    <definedName name="_28__FDSAUDITLINK__" hidden="1">{"fdsup://Directions/FactSet Auditing Viewer?action=AUDIT_VALUE&amp;DB=129&amp;ID1=83224810&amp;VALUEID=02256&amp;SDATE=201101&amp;PERIODTYPE=QTR_STD&amp;SCFT=3&amp;window=popup_no_bar&amp;width=385&amp;height=120&amp;START_MAXIMIZED=FALSE&amp;creator=factset&amp;display_string=Audit"}</definedName>
    <definedName name="_280__FDSAUDITLINK__" localSheetId="2" hidden="1">{"fdsup://directions/FAT Viewer?action=UPDATE&amp;creator=factset&amp;DYN_ARGS=TRUE&amp;DOC_NAME=FAT:FQL_AUDITING_CLIENT_TEMPLATE.FAT&amp;display_string=Audit&amp;VAR:KEY=IPEXYHUROZ&amp;VAR:QUERY=RkZfTkVUX0lOQyhBTk4sMTIvMjAxMSwsLFJGLFVTRCk=&amp;WINDOW=FIRST_POPUP&amp;HEIGHT=450&amp;WIDTH=450&amp;","START_MAXIMIZED=FALSE&amp;VAR:CALENDAR=FIVEDAY&amp;VAR:SYMBOL=612528&amp;VAR:INDEX=0"}</definedName>
    <definedName name="_280__FDSAUDITLINK__" hidden="1">{"fdsup://directions/FAT Viewer?action=UPDATE&amp;creator=factset&amp;DYN_ARGS=TRUE&amp;DOC_NAME=FAT:FQL_AUDITING_CLIENT_TEMPLATE.FAT&amp;display_string=Audit&amp;VAR:KEY=IPEXYHUROZ&amp;VAR:QUERY=RkZfTkVUX0lOQyhBTk4sMTIvMjAxMSwsLFJGLFVTRCk=&amp;WINDOW=FIRST_POPUP&amp;HEIGHT=450&amp;WIDTH=450&amp;","START_MAXIMIZED=FALSE&amp;VAR:CALENDAR=FIVEDAY&amp;VAR:SYMBOL=612528&amp;VAR:INDEX=0"}</definedName>
    <definedName name="_281__FDSAUDITLINK__" localSheetId="2" hidden="1">{"fdsup://directions/FAT Viewer?action=UPDATE&amp;creator=factset&amp;DYN_ARGS=TRUE&amp;DOC_NAME=FAT:FQL_AUDITING_CLIENT_TEMPLATE.FAT&amp;display_string=Audit&amp;VAR:KEY=QXIVGFULMZ&amp;VAR:QUERY=RkZfRUJJVF9PUEVSKEFOTiwxMi8yMDExLCwsUkYsVVNEKQ==&amp;WINDOW=FIRST_POPUP&amp;HEIGHT=450&amp;WIDTH=","450&amp;START_MAXIMIZED=FALSE&amp;VAR:CALENDAR=FIVEDAY&amp;VAR:SYMBOL=612528&amp;VAR:INDEX=0"}</definedName>
    <definedName name="_281__FDSAUDITLINK__" hidden="1">{"fdsup://directions/FAT Viewer?action=UPDATE&amp;creator=factset&amp;DYN_ARGS=TRUE&amp;DOC_NAME=FAT:FQL_AUDITING_CLIENT_TEMPLATE.FAT&amp;display_string=Audit&amp;VAR:KEY=QXIVGFULMZ&amp;VAR:QUERY=RkZfRUJJVF9PUEVSKEFOTiwxMi8yMDExLCwsUkYsVVNEKQ==&amp;WINDOW=FIRST_POPUP&amp;HEIGHT=450&amp;WIDTH=","450&amp;START_MAXIMIZED=FALSE&amp;VAR:CALENDAR=FIVEDAY&amp;VAR:SYMBOL=612528&amp;VAR:INDEX=0"}</definedName>
    <definedName name="_282__FDSAUDITLINK__" localSheetId="2" hidden="1">{"fdsup://directions/FAT Viewer?action=UPDATE&amp;creator=factset&amp;DYN_ARGS=TRUE&amp;DOC_NAME=FAT:FQL_AUDITING_CLIENT_TEMPLATE.FAT&amp;display_string=Audit&amp;VAR:KEY=GHMBGJIPOF&amp;VAR:QUERY=RkZfRUJJVERBX09QRVIoQU5OLDEyLzIwMTEsLCxSRixVU0Qp&amp;WINDOW=FIRST_POPUP&amp;HEIGHT=450&amp;WIDTH=","450&amp;START_MAXIMIZED=FALSE&amp;VAR:CALENDAR=FIVEDAY&amp;VAR:SYMBOL=612528&amp;VAR:INDEX=0"}</definedName>
    <definedName name="_282__FDSAUDITLINK__" hidden="1">{"fdsup://directions/FAT Viewer?action=UPDATE&amp;creator=factset&amp;DYN_ARGS=TRUE&amp;DOC_NAME=FAT:FQL_AUDITING_CLIENT_TEMPLATE.FAT&amp;display_string=Audit&amp;VAR:KEY=GHMBGJIPOF&amp;VAR:QUERY=RkZfRUJJVERBX09QRVIoQU5OLDEyLzIwMTEsLCxSRixVU0Qp&amp;WINDOW=FIRST_POPUP&amp;HEIGHT=450&amp;WIDTH=","450&amp;START_MAXIMIZED=FALSE&amp;VAR:CALENDAR=FIVEDAY&amp;VAR:SYMBOL=612528&amp;VAR:INDEX=0"}</definedName>
    <definedName name="_283__FDSAUDITLINK__" localSheetId="2" hidden="1">{"fdsup://Directions/FactSet Auditing Viewer?action=AUDIT_VALUE&amp;DB=129&amp;ID1=612528&amp;VALUEID=01001&amp;SDATE=2010&amp;PERIODTYPE=ANN_STD&amp;SCFT=3&amp;window=popup_no_bar&amp;width=385&amp;height=120&amp;START_MAXIMIZED=FALSE&amp;creator=factset&amp;display_string=Audit"}</definedName>
    <definedName name="_283__FDSAUDITLINK__" hidden="1">{"fdsup://Directions/FactSet Auditing Viewer?action=AUDIT_VALUE&amp;DB=129&amp;ID1=612528&amp;VALUEID=01001&amp;SDATE=2010&amp;PERIODTYPE=ANN_STD&amp;SCFT=3&amp;window=popup_no_bar&amp;width=385&amp;height=120&amp;START_MAXIMIZED=FALSE&amp;creator=factset&amp;display_string=Audit"}</definedName>
    <definedName name="_284__FDSAUDITLINK__" localSheetId="2" hidden="1">{"fdsup://directions/FAT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name="_284__FDSAUDITLINK__" hidden="1">{"fdsup://directions/FAT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name="_285__FDSAUDITLINK__" localSheetId="2" hidden="1">{"fdsup://directions/FAT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name="_285__FDSAUDITLINK__" hidden="1">{"fdsup://directions/FAT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name="_286__FDSAUDITLINK__" localSheetId="2" hidden="1">{"fdsup://directions/FAT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name="_286__FDSAUDITLINK__" hidden="1">{"fdsup://directions/FAT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name="_287__FDSAUDITLINK__" localSheetId="2" hidden="1">{"fdsup://directions/FAT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name="_287__FDSAUDITLINK__" hidden="1">{"fdsup://directions/FAT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name="_288__FDSAUDITLINK__" localSheetId="2" hidden="1">{"fdsup://Directions/FactSet Auditing Viewer?action=AUDIT_VALUE&amp;DB=129&amp;ID1=87150310&amp;VALUEID=01001&amp;SDATE=2009&amp;PERIODTYPE=ANN_STD&amp;SCFT=3&amp;window=popup_no_bar&amp;width=385&amp;height=120&amp;START_MAXIMIZED=FALSE&amp;creator=factset&amp;display_string=Audit"}</definedName>
    <definedName name="_288__FDSAUDITLINK__" hidden="1">{"fdsup://Directions/FactSet Auditing Viewer?action=AUDIT_VALUE&amp;DB=129&amp;ID1=87150310&amp;VALUEID=01001&amp;SDATE=2009&amp;PERIODTYPE=ANN_STD&amp;SCFT=3&amp;window=popup_no_bar&amp;width=385&amp;height=120&amp;START_MAXIMIZED=FALSE&amp;creator=factset&amp;display_string=Audit"}</definedName>
    <definedName name="_289__FDSAUDITLINK__" localSheetId="2" hidden="1">{"fdsup://directions/FAT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name="_289__FDSAUDITLINK__" hidden="1">{"fdsup://directions/FAT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name="_29__123Graph_LBL_DCHART_1" hidden="1">#N/A</definedName>
    <definedName name="_29__FDSAUDITLINK__" localSheetId="2" hidden="1">{"fdsup://directions/FAT Viewer?action=UPDATE&amp;creator=factset&amp;DYN_ARGS=TRUE&amp;DOC_NAME=FAT:FQL_AUDITING_CLIENT_TEMPLATE.FAT&amp;display_string=Audit&amp;VAR:KEY=IVQZKTUZQD&amp;VAR:QUERY=KChGRl9ERUJUKFFUUiwwLCwsLFVTRClARkZfREVCVChTRU1JLDAsLCwsVVNEKSlARkZfREVCVChBTk4sMCwsL","CxVU0QpKQ==&amp;WINDOW=FIRST_POPUP&amp;HEIGHT=450&amp;WIDTH=450&amp;START_MAXIMIZED=FALSE&amp;VAR:CALENDAR=FIVEDAY&amp;VAR:SYMBOL=83224810&amp;VAR:INDEX=0"}</definedName>
    <definedName name="_29__FDSAUDITLINK__" hidden="1">{"fdsup://directions/FAT Viewer?action=UPDATE&amp;creator=factset&amp;DYN_ARGS=TRUE&amp;DOC_NAME=FAT:FQL_AUDITING_CLIENT_TEMPLATE.FAT&amp;display_string=Audit&amp;VAR:KEY=IVQZKTUZQD&amp;VAR:QUERY=KChGRl9ERUJUKFFUUiwwLCwsLFVTRClARkZfREVCVChTRU1JLDAsLCwsVVNEKSlARkZfREVCVChBTk4sMCwsL","CxVU0QpKQ==&amp;WINDOW=FIRST_POPUP&amp;HEIGHT=450&amp;WIDTH=450&amp;START_MAXIMIZED=FALSE&amp;VAR:CALENDAR=FIVEDAY&amp;VAR:SYMBOL=83224810&amp;VAR:INDEX=0"}</definedName>
    <definedName name="_290__FDSAUDITLINK__" localSheetId="2" hidden="1">{"fdsup://directions/FAT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name="_290__FDSAUDITLINK__" hidden="1">{"fdsup://directions/FAT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name="_291__FDSAUDITLINK__" localSheetId="2" hidden="1">{"fdsup://directions/FAT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name="_291__FDSAUDITLINK__" hidden="1">{"fdsup://directions/FAT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name="_292__FDSAUDITLINK__" localSheetId="2" hidden="1">{"fdsup://Directions/FactSet Auditing Viewer?action=AUDIT_VALUE&amp;DB=129&amp;ID1=48203R10&amp;VALUEID=01001&amp;SDATE=2011&amp;PERIODTYPE=ANN_STD&amp;SCFT=3&amp;window=popup_no_bar&amp;width=385&amp;height=120&amp;START_MAXIMIZED=FALSE&amp;creator=factset&amp;display_string=Audit"}</definedName>
    <definedName name="_292__FDSAUDITLINK__" hidden="1">{"fdsup://Directions/FactSet Auditing Viewer?action=AUDIT_VALUE&amp;DB=129&amp;ID1=48203R10&amp;VALUEID=01001&amp;SDATE=2011&amp;PERIODTYPE=ANN_STD&amp;SCFT=3&amp;window=popup_no_bar&amp;width=385&amp;height=120&amp;START_MAXIMIZED=FALSE&amp;creator=factset&amp;display_string=Audit"}</definedName>
    <definedName name="_293__FDSAUDITLINK__" localSheetId="2" hidden="1">{"fdsup://Directions/FactSet Auditing Viewer?action=AUDIT_VALUE&amp;DB=129&amp;ID1=48203R10&amp;VALUEID=01001&amp;SDATE=2010&amp;PERIODTYPE=ANN_STD&amp;SCFT=3&amp;window=popup_no_bar&amp;width=385&amp;height=120&amp;START_MAXIMIZED=FALSE&amp;creator=factset&amp;display_string=Audit"}</definedName>
    <definedName name="_293__FDSAUDITLINK__" hidden="1">{"fdsup://Directions/FactSet Auditing Viewer?action=AUDIT_VALUE&amp;DB=129&amp;ID1=48203R10&amp;VALUEID=01001&amp;SDATE=2010&amp;PERIODTYPE=ANN_STD&amp;SCFT=3&amp;window=popup_no_bar&amp;width=385&amp;height=120&amp;START_MAXIMIZED=FALSE&amp;creator=factset&amp;display_string=Audit"}</definedName>
    <definedName name="_294__FDSAUDITLINK__" localSheetId="2" hidden="1">{"fdsup://directions/FAT Viewer?action=UPDATE&amp;creator=factset&amp;DYN_ARGS=TRUE&amp;DOC_NAME=FAT:FQL_AUDITING_CLIENT_TEMPLATE.FAT&amp;display_string=Audit&amp;VAR:KEY=CZWPYTOXET&amp;VAR:QUERY=RkZfTkVUX0lOQyhBTk4sMTIvMjAxMSwsLFJGLFVTRCk=&amp;WINDOW=FIRST_POPUP&amp;HEIGHT=450&amp;WIDTH=450&amp;","START_MAXIMIZED=FALSE&amp;VAR:CALENDAR=FIVEDAY&amp;VAR:SYMBOL=83616T10&amp;VAR:INDEX=0"}</definedName>
    <definedName name="_294__FDSAUDITLINK__" hidden="1">{"fdsup://directions/FAT Viewer?action=UPDATE&amp;creator=factset&amp;DYN_ARGS=TRUE&amp;DOC_NAME=FAT:FQL_AUDITING_CLIENT_TEMPLATE.FAT&amp;display_string=Audit&amp;VAR:KEY=CZWPYTOXET&amp;VAR:QUERY=RkZfTkVUX0lOQyhBTk4sMTIvMjAxMSwsLFJGLFVTRCk=&amp;WINDOW=FIRST_POPUP&amp;HEIGHT=450&amp;WIDTH=450&amp;","START_MAXIMIZED=FALSE&amp;VAR:CALENDAR=FIVEDAY&amp;VAR:SYMBOL=83616T10&amp;VAR:INDEX=0"}</definedName>
    <definedName name="_295__FDSAUDITLINK__" localSheetId="2" hidden="1">{"fdsup://Directions/FactSet Auditing Viewer?action=AUDIT_VALUE&amp;DB=129&amp;ID1=83616T10&amp;VALUEID=01250&amp;SDATE=2011&amp;PERIODTYPE=ANN_STD&amp;SCFT=3&amp;window=popup_no_bar&amp;width=385&amp;height=120&amp;START_MAXIMIZED=FALSE&amp;creator=factset&amp;display_string=Audit"}</definedName>
    <definedName name="_295__FDSAUDITLINK__" hidden="1">{"fdsup://Directions/FactSet Auditing Viewer?action=AUDIT_VALUE&amp;DB=129&amp;ID1=83616T10&amp;VALUEID=01250&amp;SDATE=2011&amp;PERIODTYPE=ANN_STD&amp;SCFT=3&amp;window=popup_no_bar&amp;width=385&amp;height=120&amp;START_MAXIMIZED=FALSE&amp;creator=factset&amp;display_string=Audit"}</definedName>
    <definedName name="_296__FDSAUDITLINK__" localSheetId="2" hidden="1">{"fdsup://Directions/FactSet Auditing Viewer?action=AUDIT_VALUE&amp;DB=129&amp;ID1=83616T10&amp;VALUEID=01001&amp;SDATE=2011&amp;PERIODTYPE=ANN_STD&amp;SCFT=3&amp;window=popup_no_bar&amp;width=385&amp;height=120&amp;START_MAXIMIZED=FALSE&amp;creator=factset&amp;display_string=Audit"}</definedName>
    <definedName name="_296__FDSAUDITLINK__" hidden="1">{"fdsup://Directions/FactSet Auditing Viewer?action=AUDIT_VALUE&amp;DB=129&amp;ID1=83616T10&amp;VALUEID=01001&amp;SDATE=2011&amp;PERIODTYPE=ANN_STD&amp;SCFT=3&amp;window=popup_no_bar&amp;width=385&amp;height=120&amp;START_MAXIMIZED=FALSE&amp;creator=factset&amp;display_string=Audit"}</definedName>
    <definedName name="_297__FDSAUDITLINK__" localSheetId="2" hidden="1">{"fdsup://Directions/FactSet Auditing Viewer?action=AUDIT_VALUE&amp;DB=129&amp;ID1=83616T10&amp;VALUEID=01001&amp;SDATE=2009&amp;PERIODTYPE=ANN_STD&amp;SCFT=3&amp;window=popup_no_bar&amp;width=385&amp;height=120&amp;START_MAXIMIZED=FALSE&amp;creator=factset&amp;display_string=Audit"}</definedName>
    <definedName name="_297__FDSAUDITLINK__" hidden="1">{"fdsup://Directions/FactSet Auditing Viewer?action=AUDIT_VALUE&amp;DB=129&amp;ID1=83616T10&amp;VALUEID=01001&amp;SDATE=2009&amp;PERIODTYPE=ANN_STD&amp;SCFT=3&amp;window=popup_no_bar&amp;width=385&amp;height=120&amp;START_MAXIMIZED=FALSE&amp;creator=factset&amp;display_string=Audit"}</definedName>
    <definedName name="_298__FDSAUDITLINK__" localSheetId="2" hidden="1">{"fdsup://directions/FAT Viewer?action=UPDATE&amp;creator=factset&amp;DYN_ARGS=TRUE&amp;DOC_NAME=FAT:FQL_AUDITING_CLIENT_TEMPLATE.FAT&amp;display_string=Audit&amp;VAR:KEY=YRETQHSHSD&amp;VAR:QUERY=RkZfTkVUX0lOQyhBTk4sMTIvMjAxMSwsLFJGLFVTRCk=&amp;WINDOW=FIRST_POPUP&amp;HEIGHT=450&amp;WIDTH=450&amp;","START_MAXIMIZED=FALSE&amp;VAR:CALENDAR=FIVEDAY&amp;VAR:SYMBOL=34959E10&amp;VAR:INDEX=0"}</definedName>
    <definedName name="_298__FDSAUDITLINK__" hidden="1">{"fdsup://directions/FAT Viewer?action=UPDATE&amp;creator=factset&amp;DYN_ARGS=TRUE&amp;DOC_NAME=FAT:FQL_AUDITING_CLIENT_TEMPLATE.FAT&amp;display_string=Audit&amp;VAR:KEY=YRETQHSHSD&amp;VAR:QUERY=RkZfTkVUX0lOQyhBTk4sMTIvMjAxMSwsLFJGLFVTRCk=&amp;WINDOW=FIRST_POPUP&amp;HEIGHT=450&amp;WIDTH=450&amp;","START_MAXIMIZED=FALSE&amp;VAR:CALENDAR=FIVEDAY&amp;VAR:SYMBOL=34959E10&amp;VAR:INDEX=0"}</definedName>
    <definedName name="_299__FDSAUDITLINK__" localSheetId="2" hidden="1">{"fdsup://directions/FAT Viewer?action=UPDATE&amp;creator=factset&amp;DYN_ARGS=TRUE&amp;DOC_NAME=FAT:FQL_AUDITING_CLIENT_TEMPLATE.FAT&amp;display_string=Audit&amp;VAR:KEY=IZCHODGLAH&amp;VAR:QUERY=RkZfRUJJVF9PUEVSKEFOTiwxMi8yMDExLCwsUkYsVVNEKQ==&amp;WINDOW=FIRST_POPUP&amp;HEIGHT=450&amp;WIDTH=","450&amp;START_MAXIMIZED=FALSE&amp;VAR:CALENDAR=FIVEDAY&amp;VAR:SYMBOL=34959E10&amp;VAR:INDEX=0"}</definedName>
    <definedName name="_299__FDSAUDITLINK__" hidden="1">{"fdsup://directions/FAT Viewer?action=UPDATE&amp;creator=factset&amp;DYN_ARGS=TRUE&amp;DOC_NAME=FAT:FQL_AUDITING_CLIENT_TEMPLATE.FAT&amp;display_string=Audit&amp;VAR:KEY=IZCHODGLAH&amp;VAR:QUERY=RkZfRUJJVF9PUEVSKEFOTiwxMi8yMDExLCwsUkYsVVNEKQ==&amp;WINDOW=FIRST_POPUP&amp;HEIGHT=450&amp;WIDTH=","450&amp;START_MAXIMIZED=FALSE&amp;VAR:CALENDAR=FIVEDAY&amp;VAR:SYMBOL=34959E10&amp;VAR:INDEX=0"}</definedName>
    <definedName name="_3___123Graph_BCHART_1" hidden="1">#NAME?</definedName>
    <definedName name="_3__123Graph_BCHART_1" hidden="1">#NAME?</definedName>
    <definedName name="_3__FDSAUDITLINK__" localSheetId="2" hidden="1">{"fdsup://directions/FAT Viewer?action=UPDATE&amp;creator=factset&amp;DYN_ARGS=TRUE&amp;DOC_NAME=FAT:FQL_AUDITING_CLIENT_TEMPLATE.FAT&amp;display_string=Audit&amp;VAR:KEY=ARAPQFGBSP&amp;VAR:QUERY=KChGRl9ERUJUKFFUUiwwLCwsUlMsVVNEKUBGRl9ERUJUKFNFTUksMCwsLFJTLFVTRCkpQEZGX0RFQlQoQU5OL","DAsLCxSUyxVU0QpKQ==&amp;WINDOW=FIRST_POPUP&amp;HEIGHT=450&amp;WIDTH=450&amp;START_MAXIMIZED=FALSE&amp;VAR:CALENDAR=FIVEDAY&amp;VAR:SYMBOL=94110510&amp;VAR:INDEX=0"}</definedName>
    <definedName name="_3__FDSAUDITLINK__" hidden="1">{"fdsup://directions/FAT Viewer?action=UPDATE&amp;creator=factset&amp;DYN_ARGS=TRUE&amp;DOC_NAME=FAT:FQL_AUDITING_CLIENT_TEMPLATE.FAT&amp;display_string=Audit&amp;VAR:KEY=ARAPQFGBSP&amp;VAR:QUERY=KChGRl9ERUJUKFFUUiwwLCwsUlMsVVNEKUBGRl9ERUJUKFNFTUksMCwsLFJTLFVTRCkpQEZGX0RFQlQoQU5OL","DAsLCxSUyxVU0QpKQ==&amp;WINDOW=FIRST_POPUP&amp;HEIGHT=450&amp;WIDTH=450&amp;START_MAXIMIZED=FALSE&amp;VAR:CALENDAR=FIVEDAY&amp;VAR:SYMBOL=94110510&amp;VAR:INDEX=0"}</definedName>
    <definedName name="_30__123Graph_XCHART_2" hidden="1">#N/A</definedName>
    <definedName name="_30__FDSAUDITLINK__" localSheetId="2" hidden="1">{"fdsup://directions/FAT Viewer?action=UPDATE&amp;creator=factset&amp;DYN_ARGS=TRUE&amp;DOC_NAME=FAT:FQL_AUDITING_CLIENT_TEMPLATE.FAT&amp;display_string=Audit&amp;VAR:KEY=ENGDOLKJAR&amp;VAR:QUERY=KChGRl9ERUJUKFFUUiwwLCwsLEJSTClARkZfREVCVChTRU1JLDAsLCwsQlJMKSlARkZfREVCVChBTk4sMCwsL","CxCUkwpKQ==&amp;WINDOW=FIRST_POPUP&amp;HEIGHT=450&amp;WIDTH=450&amp;START_MAXIMIZED=FALSE&amp;VAR:CALENDAR=FIVEDAY&amp;VAR:SYMBOL=B1YWHR&amp;VAR:INDEX=0"}</definedName>
    <definedName name="_30__FDSAUDITLINK__" hidden="1">{"fdsup://directions/FAT Viewer?action=UPDATE&amp;creator=factset&amp;DYN_ARGS=TRUE&amp;DOC_NAME=FAT:FQL_AUDITING_CLIENT_TEMPLATE.FAT&amp;display_string=Audit&amp;VAR:KEY=ENGDOLKJAR&amp;VAR:QUERY=KChGRl9ERUJUKFFUUiwwLCwsLEJSTClARkZfREVCVChTRU1JLDAsLCwsQlJMKSlARkZfREVCVChBTk4sMCwsL","CxCUkwpKQ==&amp;WINDOW=FIRST_POPUP&amp;HEIGHT=450&amp;WIDTH=450&amp;START_MAXIMIZED=FALSE&amp;VAR:CALENDAR=FIVEDAY&amp;VAR:SYMBOL=B1YWHR&amp;VAR:INDEX=0"}</definedName>
    <definedName name="_300__FDSAUDITLINK__" localSheetId="2" hidden="1">{"fdsup://directions/FAT Viewer?action=UPDATE&amp;creator=factset&amp;DYN_ARGS=TRUE&amp;DOC_NAME=FAT:FQL_AUDITING_CLIENT_TEMPLATE.FAT&amp;display_string=Audit&amp;VAR:KEY=UPCPQPKVOH&amp;VAR:QUERY=RkZfRUJJVERBX09QRVIoQU5OLDEyLzIwMTEsLCxSRixVU0Qp&amp;WINDOW=FIRST_POPUP&amp;HEIGHT=450&amp;WIDTH=","450&amp;START_MAXIMIZED=FALSE&amp;VAR:CALENDAR=FIVEDAY&amp;VAR:SYMBOL=34959E10&amp;VAR:INDEX=0"}</definedName>
    <definedName name="_300__FDSAUDITLINK__" hidden="1">{"fdsup://directions/FAT Viewer?action=UPDATE&amp;creator=factset&amp;DYN_ARGS=TRUE&amp;DOC_NAME=FAT:FQL_AUDITING_CLIENT_TEMPLATE.FAT&amp;display_string=Audit&amp;VAR:KEY=UPCPQPKVOH&amp;VAR:QUERY=RkZfRUJJVERBX09QRVIoQU5OLDEyLzIwMTEsLCxSRixVU0Qp&amp;WINDOW=FIRST_POPUP&amp;HEIGHT=450&amp;WIDTH=","450&amp;START_MAXIMIZED=FALSE&amp;VAR:CALENDAR=FIVEDAY&amp;VAR:SYMBOL=34959E10&amp;VAR:INDEX=0"}</definedName>
    <definedName name="_301__FDSAUDITLINK__" localSheetId="2" hidden="1">{"fdsup://Directions/FactSet Auditing Viewer?action=AUDIT_VALUE&amp;DB=129&amp;ID1=34959E10&amp;VALUEID=01001&amp;SDATE=2011&amp;PERIODTYPE=ANN_STD&amp;SCFT=3&amp;window=popup_no_bar&amp;width=385&amp;height=120&amp;START_MAXIMIZED=FALSE&amp;creator=factset&amp;display_string=Audit"}</definedName>
    <definedName name="_301__FDSAUDITLINK__" hidden="1">{"fdsup://Directions/FactSet Auditing Viewer?action=AUDIT_VALUE&amp;DB=129&amp;ID1=34959E10&amp;VALUEID=01001&amp;SDATE=2011&amp;PERIODTYPE=ANN_STD&amp;SCFT=3&amp;window=popup_no_bar&amp;width=385&amp;height=120&amp;START_MAXIMIZED=FALSE&amp;creator=factset&amp;display_string=Audit"}</definedName>
    <definedName name="_302__FDSAUDITLINK__" localSheetId="2" hidden="1">{"fdsup://Directions/FactSet Auditing Viewer?action=AUDIT_VALUE&amp;DB=129&amp;ID1=34959E10&amp;VALUEID=01001&amp;SDATE=2010&amp;PERIODTYPE=ANN_STD&amp;SCFT=3&amp;window=popup_no_bar&amp;width=385&amp;height=120&amp;START_MAXIMIZED=FALSE&amp;creator=factset&amp;display_string=Audit"}</definedName>
    <definedName name="_302__FDSAUDITLINK__" hidden="1">{"fdsup://Directions/FactSet Auditing Viewer?action=AUDIT_VALUE&amp;DB=129&amp;ID1=34959E10&amp;VALUEID=01001&amp;SDATE=2010&amp;PERIODTYPE=ANN_STD&amp;SCFT=3&amp;window=popup_no_bar&amp;width=385&amp;height=120&amp;START_MAXIMIZED=FALSE&amp;creator=factset&amp;display_string=Audit"}</definedName>
    <definedName name="_303__FDSAUDITLINK__" localSheetId="2" hidden="1">{"fdsup://directions/FAT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name="_303__FDSAUDITLINK__" hidden="1">{"fdsup://directions/FAT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name="_304__FDSAUDITLINK__" localSheetId="2" hidden="1">{"fdsup://directions/FAT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name="_304__FDSAUDITLINK__" hidden="1">{"fdsup://directions/FAT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name="_305__FDSAUDITLINK__" localSheetId="2" hidden="1">{"fdsup://Directions/FactSet Auditing Viewer?action=AUDIT_VALUE&amp;DB=129&amp;ID1=09534T50&amp;VALUEID=01001&amp;SDATE=2010&amp;PERIODTYPE=ANN_STD&amp;SCFT=3&amp;window=popup_no_bar&amp;width=385&amp;height=120&amp;START_MAXIMIZED=FALSE&amp;creator=factset&amp;display_string=Audit"}</definedName>
    <definedName name="_305__FDSAUDITLINK__" hidden="1">{"fdsup://Directions/FactSet Auditing Viewer?action=AUDIT_VALUE&amp;DB=129&amp;ID1=09534T50&amp;VALUEID=01001&amp;SDATE=2010&amp;PERIODTYPE=ANN_STD&amp;SCFT=3&amp;window=popup_no_bar&amp;width=385&amp;height=120&amp;START_MAXIMIZED=FALSE&amp;creator=factset&amp;display_string=Audit"}</definedName>
    <definedName name="_306__FDSAUDITLINK__" localSheetId="2" hidden="1">{"fdsup://Directions/FactSet Auditing Viewer?action=AUDIT_VALUE&amp;DB=129&amp;ID1=09534T50&amp;VALUEID=01001&amp;SDATE=2008&amp;PERIODTYPE=ANN_STD&amp;SCFT=3&amp;window=popup_no_bar&amp;width=385&amp;height=120&amp;START_MAXIMIZED=FALSE&amp;creator=factset&amp;display_string=Audit"}</definedName>
    <definedName name="_306__FDSAUDITLINK__" hidden="1">{"fdsup://Directions/FactSet Auditing Viewer?action=AUDIT_VALUE&amp;DB=129&amp;ID1=09534T50&amp;VALUEID=01001&amp;SDATE=2008&amp;PERIODTYPE=ANN_STD&amp;SCFT=3&amp;window=popup_no_bar&amp;width=385&amp;height=120&amp;START_MAXIMIZED=FALSE&amp;creator=factset&amp;display_string=Audit"}</definedName>
    <definedName name="_307__FDSAUDITLINK__" localSheetId="2" hidden="1">{"fdsup://directions/FAT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name="_307__FDSAUDITLINK__" hidden="1">{"fdsup://directions/FAT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name="_308__FDSAUDITLINK__" localSheetId="2" hidden="1">{"fdsup://Directions/FactSet Auditing Viewer?action=AUDIT_VALUE&amp;DB=129&amp;ID1=M2246510&amp;VALUEID=01250&amp;SDATE=2011&amp;PERIODTYPE=ANN_STD&amp;SCFT=3&amp;window=popup_no_bar&amp;width=385&amp;height=120&amp;START_MAXIMIZED=FALSE&amp;creator=factset&amp;display_string=Audit"}</definedName>
    <definedName name="_308__FDSAUDITLINK__" hidden="1">{"fdsup://Directions/FactSet Auditing Viewer?action=AUDIT_VALUE&amp;DB=129&amp;ID1=M2246510&amp;VALUEID=01250&amp;SDATE=2011&amp;PERIODTYPE=ANN_STD&amp;SCFT=3&amp;window=popup_no_bar&amp;width=385&amp;height=120&amp;START_MAXIMIZED=FALSE&amp;creator=factset&amp;display_string=Audit"}</definedName>
    <definedName name="_309__FDSAUDITLINK__" localSheetId="2" hidden="1">{"fdsup://Directions/FactSet Auditing Viewer?action=AUDIT_VALUE&amp;DB=129&amp;ID1=M2246510&amp;VALUEID=01001&amp;SDATE=2011&amp;PERIODTYPE=ANN_STD&amp;SCFT=3&amp;window=popup_no_bar&amp;width=385&amp;height=120&amp;START_MAXIMIZED=FALSE&amp;creator=factset&amp;display_string=Audit"}</definedName>
    <definedName name="_309__FDSAUDITLINK__" hidden="1">{"fdsup://Directions/FactSet Auditing Viewer?action=AUDIT_VALUE&amp;DB=129&amp;ID1=M2246510&amp;VALUEID=01001&amp;SDATE=2011&amp;PERIODTYPE=ANN_STD&amp;SCFT=3&amp;window=popup_no_bar&amp;width=385&amp;height=120&amp;START_MAXIMIZED=FALSE&amp;creator=factset&amp;display_string=Audit"}</definedName>
    <definedName name="_31__123Graph_XCHART_5" hidden="1">#N/A</definedName>
    <definedName name="_31__FDSAUDITLINK__" localSheetId="2" hidden="1">{"fdsup://directions/FAT Viewer?action=UPDATE&amp;creator=factset&amp;DYN_ARGS=TRUE&amp;DOC_NAME=FAT:FQL_AUDITING_CLIENT_TEMPLATE.FAT&amp;display_string=Audit&amp;VAR:KEY=ITIBCXCFST&amp;VAR:QUERY=KChGRl9ERUJUKFFUUiwwLCwsLEJSTClARkZfREVCVChTRU1JLDAsLCwsQlJMKSlARkZfREVCVChBTk4sMCwsL","CxCUkwpKQ==&amp;WINDOW=FIRST_POPUP&amp;HEIGHT=450&amp;WIDTH=450&amp;START_MAXIMIZED=FALSE&amp;VAR:CALENDAR=FIVEDAY&amp;VAR:SYMBOL=203699&amp;VAR:INDEX=0"}</definedName>
    <definedName name="_31__FDSAUDITLINK__" hidden="1">{"fdsup://directions/FAT Viewer?action=UPDATE&amp;creator=factset&amp;DYN_ARGS=TRUE&amp;DOC_NAME=FAT:FQL_AUDITING_CLIENT_TEMPLATE.FAT&amp;display_string=Audit&amp;VAR:KEY=ITIBCXCFST&amp;VAR:QUERY=KChGRl9ERUJUKFFUUiwwLCwsLEJSTClARkZfREVCVChTRU1JLDAsLCwsQlJMKSlARkZfREVCVChBTk4sMCwsL","CxCUkwpKQ==&amp;WINDOW=FIRST_POPUP&amp;HEIGHT=450&amp;WIDTH=450&amp;START_MAXIMIZED=FALSE&amp;VAR:CALENDAR=FIVEDAY&amp;VAR:SYMBOL=203699&amp;VAR:INDEX=0"}</definedName>
    <definedName name="_310__FDSAUDITLINK__" localSheetId="2" hidden="1">{"fdsup://directions/FAT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name="_310__FDSAUDITLINK__" hidden="1">{"fdsup://directions/FAT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name="_311__FDSAUDITLINK__" localSheetId="2" hidden="1">{"fdsup://directions/FAT Viewer?action=UPDATE&amp;creator=factset&amp;DYN_ARGS=TRUE&amp;DOC_NAME=FAT:FQL_AUDITING_CLIENT_TEMPLATE.FAT&amp;display_string=Audit&amp;VAR:KEY=MFYNCNOPKX&amp;VAR:QUERY=RkZfRUJJVERBX09QRVIoQU5OLDEyLzIwMDksLCxSRixVU0Qp&amp;WINDOW=FIRST_POPUP&amp;HEIGHT=450&amp;WIDTH=","450&amp;START_MAXIMIZED=FALSE&amp;VAR:CALENDAR=FIVEDAY&amp;VAR:SYMBOL=CHKP&amp;VAR:INDEX=0"}</definedName>
    <definedName name="_311__FDSAUDITLINK__" hidden="1">{"fdsup://directions/FAT Viewer?action=UPDATE&amp;creator=factset&amp;DYN_ARGS=TRUE&amp;DOC_NAME=FAT:FQL_AUDITING_CLIENT_TEMPLATE.FAT&amp;display_string=Audit&amp;VAR:KEY=MFYNCNOPKX&amp;VAR:QUERY=RkZfRUJJVERBX09QRVIoQU5OLDEyLzIwMDksLCxSRixVU0Qp&amp;WINDOW=FIRST_POPUP&amp;HEIGHT=450&amp;WIDTH=","450&amp;START_MAXIMIZED=FALSE&amp;VAR:CALENDAR=FIVEDAY&amp;VAR:SYMBOL=CHKP&amp;VAR:INDEX=0"}</definedName>
    <definedName name="_312__FDSAUDITLINK__" localSheetId="2" hidden="1">{"fdsup://Directions/FactSet Auditing Viewer?action=AUDIT_VALUE&amp;DB=129&amp;ID1=M2246510&amp;VALUEID=01001&amp;SDATE=2011&amp;PERIODTYPE=ANN_STD&amp;SCFT=3&amp;window=popup_no_bar&amp;width=385&amp;height=120&amp;START_MAXIMIZED=FALSE&amp;creator=factset&amp;display_string=Audit"}</definedName>
    <definedName name="_312__FDSAUDITLINK__" hidden="1">{"fdsup://Directions/FactSet Auditing Viewer?action=AUDIT_VALUE&amp;DB=129&amp;ID1=M2246510&amp;VALUEID=01001&amp;SDATE=2011&amp;PERIODTYPE=ANN_STD&amp;SCFT=3&amp;window=popup_no_bar&amp;width=385&amp;height=120&amp;START_MAXIMIZED=FALSE&amp;creator=factset&amp;display_string=Audit"}</definedName>
    <definedName name="_313__FDSAUDITLINK__" localSheetId="2" hidden="1">{"fdsup://Directions/FactSet Auditing Viewer?action=AUDIT_VALUE&amp;DB=129&amp;ID1=566716&amp;VALUEID=01001&amp;SDATE=2009&amp;PERIODTYPE=ANN_STD&amp;SCFT=3&amp;window=popup_no_bar&amp;width=385&amp;height=120&amp;START_MAXIMIZED=FALSE&amp;creator=factset&amp;display_string=Audit"}</definedName>
    <definedName name="_313__FDSAUDITLINK__" hidden="1">{"fdsup://Directions/FactSet Auditing Viewer?action=AUDIT_VALUE&amp;DB=129&amp;ID1=566716&amp;VALUEID=01001&amp;SDATE=2009&amp;PERIODTYPE=ANN_STD&amp;SCFT=3&amp;window=popup_no_bar&amp;width=385&amp;height=120&amp;START_MAXIMIZED=FALSE&amp;creator=factset&amp;display_string=Audit"}</definedName>
    <definedName name="_314__FDSAUDITLINK__" localSheetId="2" hidden="1">{"fdsup://directions/FAT Viewer?action=UPDATE&amp;creator=factset&amp;DYN_ARGS=TRUE&amp;DOC_NAME=FAT:FQL_AUDITING_CLIENT_TEMPLATE.FAT&amp;display_string=Audit&amp;VAR:KEY=CDQRYHOJUJ&amp;VAR:QUERY=RkZfTkVUX0lOQyhBTk4sMTIvMjAwOCwsLFJGLFVTRCk=&amp;WINDOW=FIRST_POPUP&amp;HEIGHT=450&amp;WIDTH=450&amp;","START_MAXIMIZED=FALSE&amp;VAR:CALENDAR=FIVEDAY&amp;VAR:SYMBOL=B236L7&amp;VAR:INDEX=0"}</definedName>
    <definedName name="_314__FDSAUDITLINK__" hidden="1">{"fdsup://directions/FAT Viewer?action=UPDATE&amp;creator=factset&amp;DYN_ARGS=TRUE&amp;DOC_NAME=FAT:FQL_AUDITING_CLIENT_TEMPLATE.FAT&amp;display_string=Audit&amp;VAR:KEY=CDQRYHOJUJ&amp;VAR:QUERY=RkZfTkVUX0lOQyhBTk4sMTIvMjAwOCwsLFJGLFVTRCk=&amp;WINDOW=FIRST_POPUP&amp;HEIGHT=450&amp;WIDTH=450&amp;","START_MAXIMIZED=FALSE&amp;VAR:CALENDAR=FIVEDAY&amp;VAR:SYMBOL=B236L7&amp;VAR:INDEX=0"}</definedName>
    <definedName name="_315__FDSAUDITLINK__" localSheetId="2" hidden="1">{"fdsup://directions/FAT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name="_315__FDSAUDITLINK__" hidden="1">{"fdsup://directions/FAT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name="_316__FDSAUDITLINK__" localSheetId="2" hidden="1">{"fdsup://directions/FAT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name="_316__FDSAUDITLINK__" hidden="1">{"fdsup://directions/FAT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name="_317__FDSAUDITLINK__" localSheetId="2" hidden="1">{"fdsup://directions/FAT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name="_317__FDSAUDITLINK__" hidden="1">{"fdsup://directions/FAT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name="_318__FDSAUDITLINK__" localSheetId="2" hidden="1">{"fdsup://Directions/FactSet Auditing Viewer?action=AUDIT_VALUE&amp;DB=129&amp;ID1=87150310&amp;VALUEID=01001&amp;SDATE=2010&amp;PERIODTYPE=ANN_STD&amp;SCFT=3&amp;window=popup_no_bar&amp;width=385&amp;height=120&amp;START_MAXIMIZED=FALSE&amp;creator=factset&amp;display_string=Audit"}</definedName>
    <definedName name="_318__FDSAUDITLINK__" hidden="1">{"fdsup://Directions/FactSet Auditing Viewer?action=AUDIT_VALUE&amp;DB=129&amp;ID1=87150310&amp;VALUEID=01001&amp;SDATE=2010&amp;PERIODTYPE=ANN_STD&amp;SCFT=3&amp;window=popup_no_bar&amp;width=385&amp;height=120&amp;START_MAXIMIZED=FALSE&amp;creator=factset&amp;display_string=Audit"}</definedName>
    <definedName name="_32__123Graph_XCHART_6" hidden="1">#N/A</definedName>
    <definedName name="_32__FDSAUDITLINK__" localSheetId="2" hidden="1">{"fdsup://directions/FAT Viewer?action=UPDATE&amp;creator=factset&amp;DYN_ARGS=TRUE&amp;DOC_NAME=FAT:FQL_AUDITING_CLIENT_TEMPLATE.FAT&amp;display_string=Audit&amp;VAR:KEY=APQDCXQPAN&amp;VAR:QUERY=KChGRl9ERUJUKFFUUiwwLCwsLEJSTClARkZfREVCVChTRU1JLDAsLCwsQlJMKSlARkZfREVCVChBTk4sMCwsL","CxCUkwpKQ==&amp;WINDOW=FIRST_POPUP&amp;HEIGHT=450&amp;WIDTH=450&amp;START_MAXIMIZED=FALSE&amp;VAR:CALENDAR=FIVEDAY&amp;VAR:SYMBOL=B1V74X&amp;VAR:INDEX=0"}</definedName>
    <definedName name="_32__FDSAUDITLINK__" hidden="1">{"fdsup://directions/FAT Viewer?action=UPDATE&amp;creator=factset&amp;DYN_ARGS=TRUE&amp;DOC_NAME=FAT:FQL_AUDITING_CLIENT_TEMPLATE.FAT&amp;display_string=Audit&amp;VAR:KEY=APQDCXQPAN&amp;VAR:QUERY=KChGRl9ERUJUKFFUUiwwLCwsLEJSTClARkZfREVCVChTRU1JLDAsLCwsQlJMKSlARkZfREVCVChBTk4sMCwsL","CxCUkwpKQ==&amp;WINDOW=FIRST_POPUP&amp;HEIGHT=450&amp;WIDTH=450&amp;START_MAXIMIZED=FALSE&amp;VAR:CALENDAR=FIVEDAY&amp;VAR:SYMBOL=B1V74X&amp;VAR:INDEX=0"}</definedName>
    <definedName name="_32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316"}</definedName>
    <definedName name="_32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316"}</definedName>
    <definedName name="_32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315"}</definedName>
    <definedName name="_32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315"}</definedName>
    <definedName name="_32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314"}</definedName>
    <definedName name="_32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314"}</definedName>
    <definedName name="_32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313"}</definedName>
    <definedName name="_32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313"}</definedName>
    <definedName name="_324__FDSAUDITLINK__" localSheetId="2" hidden="1">{"fdsup://Directions/FactSet Auditing Viewer?action=AUDIT_VALUE&amp;DB=129&amp;ID1=B236L7&amp;VALUEID=01250&amp;SDATE=2008&amp;PERIODTYPE=ANN_STD&amp;SCFT=3&amp;window=popup_no_bar&amp;width=385&amp;height=120&amp;START_MAXIMIZED=FALSE&amp;creator=factset&amp;display_string=Audit"}</definedName>
    <definedName name="_324__FDSAUDITLINK__" hidden="1">{"fdsup://Directions/FactSet Auditing Viewer?action=AUDIT_VALUE&amp;DB=129&amp;ID1=B236L7&amp;VALUEID=01250&amp;SDATE=2008&amp;PERIODTYPE=ANN_STD&amp;SCFT=3&amp;window=popup_no_bar&amp;width=385&amp;height=120&amp;START_MAXIMIZED=FALSE&amp;creator=factset&amp;display_string=Audit"}</definedName>
    <definedName name="_325__FDSAUDITLINK__" localSheetId="2" hidden="1">{"fdsup://directions/FAT Viewer?action=UPDATE&amp;creator=factset&amp;DYN_ARGS=TRUE&amp;DOC_NAME=FAT:FQL_AUDITING_CLIENT_TEMPLATE.FAT&amp;display_string=Audit&amp;VAR:KEY=QFCXKRONKV&amp;VAR:QUERY=RkZfRUJJVERBX09QRVIoQU5OLDEyLzIwMDgsLCxSRixVU0Qp&amp;WINDOW=FIRST_POPUP&amp;HEIGHT=450&amp;WIDTH=","450&amp;START_MAXIMIZED=FALSE&amp;VAR:CALENDAR=FIVEDAY&amp;VAR:SYMBOL=B236L7&amp;VAR:INDEX=0"}</definedName>
    <definedName name="_325__FDSAUDITLINK__" hidden="1">{"fdsup://directions/FAT Viewer?action=UPDATE&amp;creator=factset&amp;DYN_ARGS=TRUE&amp;DOC_NAME=FAT:FQL_AUDITING_CLIENT_TEMPLATE.FAT&amp;display_string=Audit&amp;VAR:KEY=QFCXKRONKV&amp;VAR:QUERY=RkZfRUJJVERBX09QRVIoQU5OLDEyLzIwMDgsLCxSRixVU0Qp&amp;WINDOW=FIRST_POPUP&amp;HEIGHT=450&amp;WIDTH=","450&amp;START_MAXIMIZED=FALSE&amp;VAR:CALENDAR=FIVEDAY&amp;VAR:SYMBOL=B236L7&amp;VAR:INDEX=0"}</definedName>
    <definedName name="_326__FDSAUDITLINK__" localSheetId="2" hidden="1">{"fdsup://Directions/FactSet Auditing Viewer?action=AUDIT_VALUE&amp;DB=129&amp;ID1=B236L7&amp;VALUEID=01001&amp;SDATE=2008&amp;PERIODTYPE=ANN_STD&amp;SCFT=3&amp;window=popup_no_bar&amp;width=385&amp;height=120&amp;START_MAXIMIZED=FALSE&amp;creator=factset&amp;display_string=Audit"}</definedName>
    <definedName name="_326__FDSAUDITLINK__" hidden="1">{"fdsup://Directions/FactSet Auditing Viewer?action=AUDIT_VALUE&amp;DB=129&amp;ID1=B236L7&amp;VALUEID=01001&amp;SDATE=2008&amp;PERIODTYPE=ANN_STD&amp;SCFT=3&amp;window=popup_no_bar&amp;width=385&amp;height=120&amp;START_MAXIMIZED=FALSE&amp;creator=factset&amp;display_string=Audit"}</definedName>
    <definedName name="_327__FDSAUDITLINK__" localSheetId="2" hidden="1">{"fdsup://directions/FAT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name="_327__FDSAUDITLINK__" hidden="1">{"fdsup://directions/FAT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name="_328__FDSAUDITLINK__" localSheetId="2" hidden="1">{"fdsup://directions/FAT Viewer?action=UPDATE&amp;creator=factset&amp;DYN_ARGS=TRUE&amp;DOC_NAME=FAT:FQL_AUDITING_CLIENT_TEMPLATE.FAT&amp;display_string=Audit&amp;VAR:KEY=ENEVABQHUL&amp;VAR:QUERY=RkZfRUJJVERBX09QRVIoQU5OLDEyLzIwMDksLCxSRixVU0Qp&amp;WINDOW=FIRST_POPUP&amp;HEIGHT=450&amp;WIDTH=","450&amp;START_MAXIMIZED=FALSE&amp;VAR:CALENDAR=FIVEDAY&amp;VAR:SYMBOL=566716&amp;VAR:INDEX=0"}</definedName>
    <definedName name="_328__FDSAUDITLINK__" hidden="1">{"fdsup://directions/FAT Viewer?action=UPDATE&amp;creator=factset&amp;DYN_ARGS=TRUE&amp;DOC_NAME=FAT:FQL_AUDITING_CLIENT_TEMPLATE.FAT&amp;display_string=Audit&amp;VAR:KEY=ENEVABQHUL&amp;VAR:QUERY=RkZfRUJJVERBX09QRVIoQU5OLDEyLzIwMDksLCxSRixVU0Qp&amp;WINDOW=FIRST_POPUP&amp;HEIGHT=450&amp;WIDTH=","450&amp;START_MAXIMIZED=FALSE&amp;VAR:CALENDAR=FIVEDAY&amp;VAR:SYMBOL=566716&amp;VAR:INDEX=0"}</definedName>
    <definedName name="_329__FDSAUDITLINK__" localSheetId="2" hidden="1">{"fdsup://Directions/FactSet Auditing Viewer?action=AUDIT_VALUE&amp;DB=129&amp;ID1=566716&amp;VALUEID=01001&amp;SDATE=2011&amp;PERIODTYPE=ANN_STD&amp;SCFT=3&amp;window=popup_no_bar&amp;width=385&amp;height=120&amp;START_MAXIMIZED=FALSE&amp;creator=factset&amp;display_string=Audit"}</definedName>
    <definedName name="_329__FDSAUDITLINK__" hidden="1">{"fdsup://Directions/FactSet Auditing Viewer?action=AUDIT_VALUE&amp;DB=129&amp;ID1=566716&amp;VALUEID=01001&amp;SDATE=2011&amp;PERIODTYPE=ANN_STD&amp;SCFT=3&amp;window=popup_no_bar&amp;width=385&amp;height=120&amp;START_MAXIMIZED=FALSE&amp;creator=factset&amp;display_string=Audit"}</definedName>
    <definedName name="_33__FDSAUDITLINK__" localSheetId="2" hidden="1">{"fdsup://directions/FAT Viewer?action=UPDATE&amp;creator=factset&amp;DYN_ARGS=TRUE&amp;DOC_NAME=FAT:FQL_AUDITING_CLIENT_TEMPLATE.FAT&amp;display_string=Audit&amp;VAR:KEY=MRGBSZGZOZ&amp;VAR:QUERY=KChGRl9ERUJUKFFUUiwwLCwsLEdCUClARkZfREVCVChTRU1JLDAsLCwsR0JQKSlARkZfREVCVChBTk4sMCwsL","CxHQlApKQ==&amp;WINDOW=FIRST_POPUP&amp;HEIGHT=450&amp;WIDTH=450&amp;START_MAXIMIZED=FALSE&amp;VAR:CALENDAR=FIVEDAY&amp;VAR:SYMBOL=023188&amp;VAR:INDEX=0"}</definedName>
    <definedName name="_33__FDSAUDITLINK__" hidden="1">{"fdsup://directions/FAT Viewer?action=UPDATE&amp;creator=factset&amp;DYN_ARGS=TRUE&amp;DOC_NAME=FAT:FQL_AUDITING_CLIENT_TEMPLATE.FAT&amp;display_string=Audit&amp;VAR:KEY=MRGBSZGZOZ&amp;VAR:QUERY=KChGRl9ERUJUKFFUUiwwLCwsLEdCUClARkZfREVCVChTRU1JLDAsLCwsR0JQKSlARkZfREVCVChBTk4sMCwsL","CxHQlApKQ==&amp;WINDOW=FIRST_POPUP&amp;HEIGHT=450&amp;WIDTH=450&amp;START_MAXIMIZED=FALSE&amp;VAR:CALENDAR=FIVEDAY&amp;VAR:SYMBOL=023188&amp;VAR:INDEX=0"}</definedName>
    <definedName name="_330__FDSAUDITLINK__" localSheetId="2" hidden="1">{"fdsup://Directions/FactSet Auditing Viewer?action=AUDIT_VALUE&amp;DB=129&amp;ID1=566716&amp;VALUEID=01001&amp;SDATE=2010&amp;PERIODTYPE=ANN_STD&amp;SCFT=3&amp;window=popup_no_bar&amp;width=385&amp;height=120&amp;START_MAXIMIZED=FALSE&amp;creator=factset&amp;display_string=Audit"}</definedName>
    <definedName name="_330__FDSAUDITLINK__" hidden="1">{"fdsup://Directions/FactSet Auditing Viewer?action=AUDIT_VALUE&amp;DB=129&amp;ID1=566716&amp;VALUEID=01001&amp;SDATE=2010&amp;PERIODTYPE=ANN_STD&amp;SCFT=3&amp;window=popup_no_bar&amp;width=385&amp;height=120&amp;START_MAXIMIZED=FALSE&amp;creator=factset&amp;display_string=Audit"}</definedName>
    <definedName name="_331__FDSAUDITLINK__" localSheetId="2" hidden="1">{"fdsup://Directions/FactSet Auditing Viewer?action=AUDIT_VALUE&amp;DB=129&amp;ID1=566716&amp;VALUEID=01001&amp;SDATE=2009&amp;PERIODTYPE=ANN_STD&amp;SCFT=3&amp;window=popup_no_bar&amp;width=385&amp;height=120&amp;START_MAXIMIZED=FALSE&amp;creator=factset&amp;display_string=Audit"}</definedName>
    <definedName name="_331__FDSAUDITLINK__" hidden="1">{"fdsup://Directions/FactSet Auditing Viewer?action=AUDIT_VALUE&amp;DB=129&amp;ID1=566716&amp;VALUEID=01001&amp;SDATE=2009&amp;PERIODTYPE=ANN_STD&amp;SCFT=3&amp;window=popup_no_bar&amp;width=385&amp;height=120&amp;START_MAXIMIZED=FALSE&amp;creator=factset&amp;display_string=Audit"}</definedName>
    <definedName name="_332__FDSAUDITLINK__" localSheetId="2" hidden="1">{"fdsup://directions/FAT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name="_332__FDSAUDITLINK__" hidden="1">{"fdsup://directions/FAT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name="_333__FDSAUDITLINK__" localSheetId="2" hidden="1">{"fdsup://directions/FAT Viewer?action=UPDATE&amp;creator=factset&amp;DYN_ARGS=TRUE&amp;DOC_NAME=FAT:FQL_AUDITING_CLIENT_TEMPLATE.FAT&amp;display_string=Audit&amp;VAR:KEY=WXKDABGNMD&amp;VAR:QUERY=RkZfTkVUX0lOQyhBTk4sMTIvMjAxMCwsLFJGLFVTRCk=&amp;WINDOW=FIRST_POPUP&amp;HEIGHT=450&amp;WIDTH=450&amp;","START_MAXIMIZED=FALSE&amp;VAR:CALENDAR=FIVEDAY&amp;VAR:SYMBOL=CHKP&amp;VAR:INDEX=0"}</definedName>
    <definedName name="_333__FDSAUDITLINK__" hidden="1">{"fdsup://directions/FAT Viewer?action=UPDATE&amp;creator=factset&amp;DYN_ARGS=TRUE&amp;DOC_NAME=FAT:FQL_AUDITING_CLIENT_TEMPLATE.FAT&amp;display_string=Audit&amp;VAR:KEY=WXKDABGNMD&amp;VAR:QUERY=RkZfTkVUX0lOQyhBTk4sMTIvMjAxMCwsLFJGLFVTRCk=&amp;WINDOW=FIRST_POPUP&amp;HEIGHT=450&amp;WIDTH=450&amp;","START_MAXIMIZED=FALSE&amp;VAR:CALENDAR=FIVEDAY&amp;VAR:SYMBOL=CHKP&amp;VAR:INDEX=0"}</definedName>
    <definedName name="_334__FDSAUDITLINK__" localSheetId="2" hidden="1">{"fdsup://directions/FAT Viewer?action=UPDATE&amp;creator=factset&amp;DYN_ARGS=TRUE&amp;DOC_NAME=FAT:FQL_AUDITING_CLIENT_TEMPLATE.FAT&amp;display_string=Audit&amp;VAR:KEY=ANQBGJOTWJ&amp;VAR:QUERY=RkZfTkVUX0lOQyhBTk4sMTIvMjAwOSwsLFJGLFVTRCk=&amp;WINDOW=FIRST_POPUP&amp;HEIGHT=450&amp;WIDTH=450&amp;","START_MAXIMIZED=FALSE&amp;VAR:CALENDAR=FIVEDAY&amp;VAR:SYMBOL=CHKP&amp;VAR:INDEX=0"}</definedName>
    <definedName name="_334__FDSAUDITLINK__" hidden="1">{"fdsup://directions/FAT Viewer?action=UPDATE&amp;creator=factset&amp;DYN_ARGS=TRUE&amp;DOC_NAME=FAT:FQL_AUDITING_CLIENT_TEMPLATE.FAT&amp;display_string=Audit&amp;VAR:KEY=ANQBGJOTWJ&amp;VAR:QUERY=RkZfTkVUX0lOQyhBTk4sMTIvMjAwOSwsLFJGLFVTRCk=&amp;WINDOW=FIRST_POPUP&amp;HEIGHT=450&amp;WIDTH=450&amp;","START_MAXIMIZED=FALSE&amp;VAR:CALENDAR=FIVEDAY&amp;VAR:SYMBOL=CHKP&amp;VAR:INDEX=0"}</definedName>
    <definedName name="_335__FDSAUDITLINK__" localSheetId="2" hidden="1">{"fdsup://directions/FAT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name="_335__FDSAUDITLINK__" hidden="1">{"fdsup://directions/FAT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name="_336__FDSAUDITLINK__" localSheetId="2" hidden="1">{"fdsup://directions/FAT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name="_336__FDSAUDITLINK__" hidden="1">{"fdsup://directions/FAT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name="_337__FDSAUDITLINK__" localSheetId="2" hidden="1">{"fdsup://Directions/FactSet Auditing Viewer?action=AUDIT_VALUE&amp;DB=129&amp;ID1=566716&amp;VALUEID=01250&amp;SDATE=2011&amp;PERIODTYPE=ANN_STD&amp;SCFT=3&amp;window=popup_no_bar&amp;width=385&amp;height=120&amp;START_MAXIMIZED=FALSE&amp;creator=factset&amp;display_string=Audit"}</definedName>
    <definedName name="_337__FDSAUDITLINK__" hidden="1">{"fdsup://Directions/FactSet Auditing Viewer?action=AUDIT_VALUE&amp;DB=129&amp;ID1=566716&amp;VALUEID=01250&amp;SDATE=2011&amp;PERIODTYPE=ANN_STD&amp;SCFT=3&amp;window=popup_no_bar&amp;width=385&amp;height=120&amp;START_MAXIMIZED=FALSE&amp;creator=factset&amp;display_string=Audit"}</definedName>
    <definedName name="_338__FDSAUDITLINK__" localSheetId="2" hidden="1">{"fdsup://Directions/FactSet Auditing Viewer?action=AUDIT_VALUE&amp;DB=129&amp;ID1=566716&amp;VALUEID=01250&amp;SDATE=2010&amp;PERIODTYPE=ANN_STD&amp;SCFT=3&amp;window=popup_no_bar&amp;width=385&amp;height=120&amp;START_MAXIMIZED=FALSE&amp;creator=factset&amp;display_string=Audit"}</definedName>
    <definedName name="_338__FDSAUDITLINK__" hidden="1">{"fdsup://Directions/FactSet Auditing Viewer?action=AUDIT_VALUE&amp;DB=129&amp;ID1=566716&amp;VALUEID=01250&amp;SDATE=2010&amp;PERIODTYPE=ANN_STD&amp;SCFT=3&amp;window=popup_no_bar&amp;width=385&amp;height=120&amp;START_MAXIMIZED=FALSE&amp;creator=factset&amp;display_string=Audit"}</definedName>
    <definedName name="_339__FDSAUDITLINK__" localSheetId="2" hidden="1">{"fdsup://Directions/FactSet Auditing Viewer?action=AUDIT_VALUE&amp;DB=129&amp;ID1=566716&amp;VALUEID=01250&amp;SDATE=2009&amp;PERIODTYPE=ANN_STD&amp;SCFT=3&amp;window=popup_no_bar&amp;width=385&amp;height=120&amp;START_MAXIMIZED=FALSE&amp;creator=factset&amp;display_string=Audit"}</definedName>
    <definedName name="_339__FDSAUDITLINK__" hidden="1">{"fdsup://Directions/FactSet Auditing Viewer?action=AUDIT_VALUE&amp;DB=129&amp;ID1=566716&amp;VALUEID=01250&amp;SDATE=2009&amp;PERIODTYPE=ANN_STD&amp;SCFT=3&amp;window=popup_no_bar&amp;width=385&amp;height=120&amp;START_MAXIMIZED=FALSE&amp;creator=factset&amp;display_string=Audit"}</definedName>
    <definedName name="_34__FDSAUDITLINK__" localSheetId="2" hidden="1">{"fdsup://directions/FAT Viewer?action=UPDATE&amp;creator=factset&amp;DYN_ARGS=TRUE&amp;DOC_NAME=FAT:FQL_AUDITING_CLIENT_TEMPLATE.FAT&amp;display_string=Audit&amp;VAR:KEY=KNEVMDGNMF&amp;VAR:QUERY=KChGRl9ERUJUKFFUUiwwLCwsLEVVUilARkZfREVCVChTRU1JLDAsLCwsRVVSKSlARkZfREVCVChBTk4sMCwsL","CxFVVIpKQ==&amp;WINDOW=FIRST_POPUP&amp;HEIGHT=450&amp;WIDTH=450&amp;START_MAXIMIZED=FALSE&amp;VAR:CALENDAR=FIVEDAY&amp;VAR:SYMBOL=549557&amp;VAR:INDEX=0"}</definedName>
    <definedName name="_34__FDSAUDITLINK__" hidden="1">{"fdsup://directions/FAT Viewer?action=UPDATE&amp;creator=factset&amp;DYN_ARGS=TRUE&amp;DOC_NAME=FAT:FQL_AUDITING_CLIENT_TEMPLATE.FAT&amp;display_string=Audit&amp;VAR:KEY=KNEVMDGNMF&amp;VAR:QUERY=KChGRl9ERUJUKFFUUiwwLCwsLEVVUilARkZfREVCVChTRU1JLDAsLCwsRVVSKSlARkZfREVCVChBTk4sMCwsL","CxFVVIpKQ==&amp;WINDOW=FIRST_POPUP&amp;HEIGHT=450&amp;WIDTH=450&amp;START_MAXIMIZED=FALSE&amp;VAR:CALENDAR=FIVEDAY&amp;VAR:SYMBOL=549557&amp;VAR:INDEX=0"}</definedName>
    <definedName name="_340__FDSAUDITLINK__" localSheetId="2" hidden="1">{"fdsup://directions/FAT Viewer?action=UPDATE&amp;creator=factset&amp;DYN_ARGS=TRUE&amp;DOC_NAME=FAT:FQL_AUDITING_CLIENT_TEMPLATE.FAT&amp;display_string=Audit&amp;VAR:KEY=IBUXAXSPYR&amp;VAR:QUERY=RkZfRUJJVERBX09QRVIoQU5OLDEyLzIwMTEsLCxSRixVU0Qp&amp;WINDOW=FIRST_POPUP&amp;HEIGHT=450&amp;WIDTH=","450&amp;START_MAXIMIZED=FALSE&amp;VAR:CALENDAR=FIVEDAY&amp;VAR:SYMBOL=566716&amp;VAR:INDEX=0"}</definedName>
    <definedName name="_340__FDSAUDITLINK__" hidden="1">{"fdsup://directions/FAT Viewer?action=UPDATE&amp;creator=factset&amp;DYN_ARGS=TRUE&amp;DOC_NAME=FAT:FQL_AUDITING_CLIENT_TEMPLATE.FAT&amp;display_string=Audit&amp;VAR:KEY=IBUXAXSPYR&amp;VAR:QUERY=RkZfRUJJVERBX09QRVIoQU5OLDEyLzIwMTEsLCxSRixVU0Qp&amp;WINDOW=FIRST_POPUP&amp;HEIGHT=450&amp;WIDTH=","450&amp;START_MAXIMIZED=FALSE&amp;VAR:CALENDAR=FIVEDAY&amp;VAR:SYMBOL=566716&amp;VAR:INDEX=0"}</definedName>
    <definedName name="_341__FDSAUDITLINK__" localSheetId="2" hidden="1">{"fdsup://directions/FAT Viewer?action=UPDATE&amp;creator=factset&amp;DYN_ARGS=TRUE&amp;DOC_NAME=FAT:FQL_AUDITING_CLIENT_TEMPLATE.FAT&amp;display_string=Audit&amp;VAR:KEY=WBCTWROVSD&amp;VAR:QUERY=RkZfRUJJVERBX09QRVIoQU5OLDEyLzIwMTAsLCxSRixVU0Qp&amp;WINDOW=FIRST_POPUP&amp;HEIGHT=450&amp;WIDTH=","450&amp;START_MAXIMIZED=FALSE&amp;VAR:CALENDAR=FIVEDAY&amp;VAR:SYMBOL=566716&amp;VAR:INDEX=0"}</definedName>
    <definedName name="_341__FDSAUDITLINK__" hidden="1">{"fdsup://directions/FAT Viewer?action=UPDATE&amp;creator=factset&amp;DYN_ARGS=TRUE&amp;DOC_NAME=FAT:FQL_AUDITING_CLIENT_TEMPLATE.FAT&amp;display_string=Audit&amp;VAR:KEY=WBCTWROVSD&amp;VAR:QUERY=RkZfRUJJVERBX09QRVIoQU5OLDEyLzIwMTAsLCxSRixVU0Qp&amp;WINDOW=FIRST_POPUP&amp;HEIGHT=450&amp;WIDTH=","450&amp;START_MAXIMIZED=FALSE&amp;VAR:CALENDAR=FIVEDAY&amp;VAR:SYMBOL=566716&amp;VAR:INDEX=0"}</definedName>
    <definedName name="_342__FDSAUDITLINK__" localSheetId="2" hidden="1">{"fdsup://Directions/FactSet Auditing Viewer?action=AUDIT_VALUE&amp;DB=129&amp;ID1=M2246510&amp;VALUEID=01250&amp;SDATE=2011&amp;PERIODTYPE=ANN_STD&amp;SCFT=3&amp;window=popup_no_bar&amp;width=385&amp;height=120&amp;START_MAXIMIZED=FALSE&amp;creator=factset&amp;display_string=Audit"}</definedName>
    <definedName name="_342__FDSAUDITLINK__" hidden="1">{"fdsup://Directions/FactSet Auditing Viewer?action=AUDIT_VALUE&amp;DB=129&amp;ID1=M2246510&amp;VALUEID=01250&amp;SDATE=2011&amp;PERIODTYPE=ANN_STD&amp;SCFT=3&amp;window=popup_no_bar&amp;width=385&amp;height=120&amp;START_MAXIMIZED=FALSE&amp;creator=factset&amp;display_string=Audit"}</definedName>
    <definedName name="_343__FDSAUDITLINK__" localSheetId="2" hidden="1">{"fdsup://directions/FAT Viewer?action=UPDATE&amp;creator=factset&amp;DYN_ARGS=TRUE&amp;DOC_NAME=FAT:FQL_AUDITING_CLIENT_TEMPLATE.FAT&amp;display_string=Audit&amp;VAR:KEY=QVGDIRKNYD&amp;VAR:QUERY=RkZfRUJJVF9PUEVSKEFOTiwxMi8yMDEwLCwsUkYsVVNEKQ==&amp;WINDOW=FIRST_POPUP&amp;HEIGHT=450&amp;WIDTH=","450&amp;START_MAXIMIZED=FALSE&amp;VAR:CALENDAR=FIVEDAY&amp;VAR:SYMBOL=CHKP&amp;VAR:INDEX=0"}</definedName>
    <definedName name="_343__FDSAUDITLINK__" hidden="1">{"fdsup://directions/FAT Viewer?action=UPDATE&amp;creator=factset&amp;DYN_ARGS=TRUE&amp;DOC_NAME=FAT:FQL_AUDITING_CLIENT_TEMPLATE.FAT&amp;display_string=Audit&amp;VAR:KEY=QVGDIRKNYD&amp;VAR:QUERY=RkZfRUJJVF9PUEVSKEFOTiwxMi8yMDEwLCwsUkYsVVNEKQ==&amp;WINDOW=FIRST_POPUP&amp;HEIGHT=450&amp;WIDTH=","450&amp;START_MAXIMIZED=FALSE&amp;VAR:CALENDAR=FIVEDAY&amp;VAR:SYMBOL=CHKP&amp;VAR:INDEX=0"}</definedName>
    <definedName name="_344__FDSAUDITLINK__" localSheetId="2" hidden="1">{"fdsup://directions/FAT Viewer?action=UPDATE&amp;creator=factset&amp;DYN_ARGS=TRUE&amp;DOC_NAME=FAT:FQL_AUDITING_CLIENT_TEMPLATE.FAT&amp;display_string=Audit&amp;VAR:KEY=CPSPGXCTSH&amp;VAR:QUERY=RkZfRUJJVF9PUEVSKEFOTiwxMi8yMDA5LCwsUkYsVVNEKQ==&amp;WINDOW=FIRST_POPUP&amp;HEIGHT=450&amp;WIDTH=","450&amp;START_MAXIMIZED=FALSE&amp;VAR:CALENDAR=FIVEDAY&amp;VAR:SYMBOL=CHKP&amp;VAR:INDEX=0"}</definedName>
    <definedName name="_344__FDSAUDITLINK__" hidden="1">{"fdsup://directions/FAT Viewer?action=UPDATE&amp;creator=factset&amp;DYN_ARGS=TRUE&amp;DOC_NAME=FAT:FQL_AUDITING_CLIENT_TEMPLATE.FAT&amp;display_string=Audit&amp;VAR:KEY=CPSPGXCTSH&amp;VAR:QUERY=RkZfRUJJVF9PUEVSKEFOTiwxMi8yMDA5LCwsUkYsVVNEKQ==&amp;WINDOW=FIRST_POPUP&amp;HEIGHT=450&amp;WIDTH=","450&amp;START_MAXIMIZED=FALSE&amp;VAR:CALENDAR=FIVEDAY&amp;VAR:SYMBOL=CHKP&amp;VAR:INDEX=0"}</definedName>
    <definedName name="_345__FDSAUDITLINK__" localSheetId="2" hidden="1">{"fdsup://directions/FAT Viewer?action=UPDATE&amp;creator=factset&amp;DYN_ARGS=TRUE&amp;DOC_NAME=FAT:FQL_AUDITING_CLIENT_TEMPLATE.FAT&amp;display_string=Audit&amp;VAR:KEY=EFMFYXMTEN&amp;VAR:QUERY=RkZfRUJJVERBX09QRVIoQU5OLDEyLzIwMTEsLCxSRixVU0Qp&amp;WINDOW=FIRST_POPUP&amp;HEIGHT=450&amp;WIDTH=","450&amp;START_MAXIMIZED=FALSE&amp;VAR:CALENDAR=FIVEDAY&amp;VAR:SYMBOL=CHKP&amp;VAR:INDEX=0"}</definedName>
    <definedName name="_345__FDSAUDITLINK__" hidden="1">{"fdsup://directions/FAT Viewer?action=UPDATE&amp;creator=factset&amp;DYN_ARGS=TRUE&amp;DOC_NAME=FAT:FQL_AUDITING_CLIENT_TEMPLATE.FAT&amp;display_string=Audit&amp;VAR:KEY=EFMFYXMTEN&amp;VAR:QUERY=RkZfRUJJVERBX09QRVIoQU5OLDEyLzIwMTEsLCxSRixVU0Qp&amp;WINDOW=FIRST_POPUP&amp;HEIGHT=450&amp;WIDTH=","450&amp;START_MAXIMIZED=FALSE&amp;VAR:CALENDAR=FIVEDAY&amp;VAR:SYMBOL=CHKP&amp;VAR:INDEX=0"}</definedName>
    <definedName name="_346__FDSAUDITLINK__" localSheetId="2" hidden="1">{"fdsup://directions/FAT Viewer?action=UPDATE&amp;creator=factset&amp;DYN_ARGS=TRUE&amp;DOC_NAME=FAT:FQL_AUDITING_CLIENT_TEMPLATE.FAT&amp;display_string=Audit&amp;VAR:KEY=EREJMVWPEN&amp;VAR:QUERY=RkZfRUJJVERBX09QRVIoQU5OLDEyLzIwMTAsLCxSRixVU0Qp&amp;WINDOW=FIRST_POPUP&amp;HEIGHT=450&amp;WIDTH=","450&amp;START_MAXIMIZED=FALSE&amp;VAR:CALENDAR=FIVEDAY&amp;VAR:SYMBOL=CHKP&amp;VAR:INDEX=0"}</definedName>
    <definedName name="_346__FDSAUDITLINK__" hidden="1">{"fdsup://directions/FAT Viewer?action=UPDATE&amp;creator=factset&amp;DYN_ARGS=TRUE&amp;DOC_NAME=FAT:FQL_AUDITING_CLIENT_TEMPLATE.FAT&amp;display_string=Audit&amp;VAR:KEY=EREJMVWPEN&amp;VAR:QUERY=RkZfRUJJVERBX09QRVIoQU5OLDEyLzIwMTAsLCxSRixVU0Qp&amp;WINDOW=FIRST_POPUP&amp;HEIGHT=450&amp;WIDTH=","450&amp;START_MAXIMIZED=FALSE&amp;VAR:CALENDAR=FIVEDAY&amp;VAR:SYMBOL=CHKP&amp;VAR:INDEX=0"}</definedName>
    <definedName name="_347__FDSAUDITLINK__" localSheetId="2" hidden="1">{"fdsup://Directions/FactSet Auditing Viewer?action=AUDIT_VALUE&amp;DB=129&amp;ID1=M2246510&amp;VALUEID=01001&amp;SDATE=2010&amp;PERIODTYPE=ANN_STD&amp;SCFT=3&amp;window=popup_no_bar&amp;width=385&amp;height=120&amp;START_MAXIMIZED=FALSE&amp;creator=factset&amp;display_string=Audit"}</definedName>
    <definedName name="_347__FDSAUDITLINK__" hidden="1">{"fdsup://Directions/FactSet Auditing Viewer?action=AUDIT_VALUE&amp;DB=129&amp;ID1=M2246510&amp;VALUEID=01001&amp;SDATE=2010&amp;PERIODTYPE=ANN_STD&amp;SCFT=3&amp;window=popup_no_bar&amp;width=385&amp;height=120&amp;START_MAXIMIZED=FALSE&amp;creator=factset&amp;display_string=Audit"}</definedName>
    <definedName name="_348__FDSAUDITLINK__" localSheetId="2" hidden="1">{"fdsup://Directions/FactSet Auditing Viewer?action=AUDIT_VALUE&amp;DB=129&amp;ID1=M2246510&amp;VALUEID=01001&amp;SDATE=2009&amp;PERIODTYPE=ANN_STD&amp;SCFT=3&amp;window=popup_no_bar&amp;width=385&amp;height=120&amp;START_MAXIMIZED=FALSE&amp;creator=factset&amp;display_string=Audit"}</definedName>
    <definedName name="_348__FDSAUDITLINK__" hidden="1">{"fdsup://Directions/FactSet Auditing Viewer?action=AUDIT_VALUE&amp;DB=129&amp;ID1=M2246510&amp;VALUEID=01001&amp;SDATE=2009&amp;PERIODTYPE=ANN_STD&amp;SCFT=3&amp;window=popup_no_bar&amp;width=385&amp;height=120&amp;START_MAXIMIZED=FALSE&amp;creator=factset&amp;display_string=Audit"}</definedName>
    <definedName name="_349__FDSAUDITLINK__" localSheetId="2" hidden="1">{"fdsup://directions/FAT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name="_349__FDSAUDITLINK__" hidden="1">{"fdsup://directions/FAT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name="_35__FDSAUDITLINK__" localSheetId="2" hidden="1">{"fdsup://directions/FAT Viewer?action=UPDATE&amp;creator=factset&amp;DYN_ARGS=TRUE&amp;DOC_NAME=FAT:FQL_AUDITING_CLIENT_TEMPLATE.FAT&amp;display_string=Audit&amp;VAR:KEY=CPINAJAZCD&amp;VAR:QUERY=KChGRl9ERUJUKFFUUiwwLCwsLEVVUilARkZfREVCVChTRU1JLDAsLCwsRVVSKSlARkZfREVCVChBTk4sMCwsL","CxFVVIpKQ==&amp;WINDOW=FIRST_POPUP&amp;HEIGHT=450&amp;WIDTH=450&amp;START_MAXIMIZED=FALSE&amp;VAR:CALENDAR=FIVEDAY&amp;VAR:SYMBOL=744420&amp;VAR:INDEX=0"}</definedName>
    <definedName name="_35__FDSAUDITLINK__" hidden="1">{"fdsup://directions/FAT Viewer?action=UPDATE&amp;creator=factset&amp;DYN_ARGS=TRUE&amp;DOC_NAME=FAT:FQL_AUDITING_CLIENT_TEMPLATE.FAT&amp;display_string=Audit&amp;VAR:KEY=CPINAJAZCD&amp;VAR:QUERY=KChGRl9ERUJUKFFUUiwwLCwsLEVVUilARkZfREVCVChTRU1JLDAsLCwsRVVSKSlARkZfREVCVChBTk4sMCwsL","CxFVVIpKQ==&amp;WINDOW=FIRST_POPUP&amp;HEIGHT=450&amp;WIDTH=450&amp;START_MAXIMIZED=FALSE&amp;VAR:CALENDAR=FIVEDAY&amp;VAR:SYMBOL=744420&amp;VAR:INDEX=0"}</definedName>
    <definedName name="_350__FDSAUDITLINK__" localSheetId="2" hidden="1">{"fdsup://directions/FAT Viewer?action=UPDATE&amp;creator=factset&amp;DYN_ARGS=TRUE&amp;DOC_NAME=FAT:FQL_AUDITING_CLIENT_TEMPLATE.FAT&amp;display_string=Audit&amp;VAR:KEY=AXIBMLMFYP&amp;VAR:QUERY=RkZfTkVUX0lOQyhBTk4sMDQvMjAxMCwsLFJGLFVTRCk=&amp;WINDOW=FIRST_POPUP&amp;HEIGHT=450&amp;WIDTH=450&amp;","START_MAXIMIZED=FALSE&amp;VAR:CALENDAR=FIVEDAY&amp;VAR:SYMBOL=09534T50&amp;VAR:INDEX=0"}</definedName>
    <definedName name="_350__FDSAUDITLINK__" hidden="1">{"fdsup://directions/FAT Viewer?action=UPDATE&amp;creator=factset&amp;DYN_ARGS=TRUE&amp;DOC_NAME=FAT:FQL_AUDITING_CLIENT_TEMPLATE.FAT&amp;display_string=Audit&amp;VAR:KEY=AXIBMLMFYP&amp;VAR:QUERY=RkZfTkVUX0lOQyhBTk4sMDQvMjAxMCwsLFJGLFVTRCk=&amp;WINDOW=FIRST_POPUP&amp;HEIGHT=450&amp;WIDTH=450&amp;","START_MAXIMIZED=FALSE&amp;VAR:CALENDAR=FIVEDAY&amp;VAR:SYMBOL=09534T50&amp;VAR:INDEX=0"}</definedName>
    <definedName name="_351__FDSAUDITLINK__" localSheetId="2" hidden="1">{"fdsup://directions/FAT Viewer?action=UPDATE&amp;creator=factset&amp;DYN_ARGS=TRUE&amp;DOC_NAME=FAT:FQL_AUDITING_CLIENT_TEMPLATE.FAT&amp;display_string=Audit&amp;VAR:KEY=AFKZYLYPKP&amp;VAR:QUERY=RkZfTkVUX0lOQyhBTk4sMDQvMjAwOSwsLFJGLFVTRCk=&amp;WINDOW=FIRST_POPUP&amp;HEIGHT=450&amp;WIDTH=450&amp;","START_MAXIMIZED=FALSE&amp;VAR:CALENDAR=FIVEDAY&amp;VAR:SYMBOL=09534T50&amp;VAR:INDEX=0"}</definedName>
    <definedName name="_351__FDSAUDITLINK__" hidden="1">{"fdsup://directions/FAT Viewer?action=UPDATE&amp;creator=factset&amp;DYN_ARGS=TRUE&amp;DOC_NAME=FAT:FQL_AUDITING_CLIENT_TEMPLATE.FAT&amp;display_string=Audit&amp;VAR:KEY=AFKZYLYPKP&amp;VAR:QUERY=RkZfTkVUX0lOQyhBTk4sMDQvMjAwOSwsLFJGLFVTRCk=&amp;WINDOW=FIRST_POPUP&amp;HEIGHT=450&amp;WIDTH=450&amp;","START_MAXIMIZED=FALSE&amp;VAR:CALENDAR=FIVEDAY&amp;VAR:SYMBOL=09534T50&amp;VAR:INDEX=0"}</definedName>
    <definedName name="_352__FDSAUDITLINK__" localSheetId="2" hidden="1">{"fdsup://directions/FAT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name="_352__FDSAUDITLINK__" hidden="1">{"fdsup://directions/FAT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name="_353__FDSAUDITLINK__" localSheetId="2" hidden="1">{"fdsup://directions/FAT Viewer?action=UPDATE&amp;creator=factset&amp;DYN_ARGS=TRUE&amp;DOC_NAME=FAT:FQL_AUDITING_CLIENT_TEMPLATE.FAT&amp;display_string=Audit&amp;VAR:KEY=QXCPUBUDQF&amp;VAR:QUERY=RkZfRUJJVF9PUEVSKEFOTiwwNC8yMDEwLCwsUkYsVVNEKQ==&amp;WINDOW=FIRST_POPUP&amp;HEIGHT=450&amp;WIDTH=","450&amp;START_MAXIMIZED=FALSE&amp;VAR:CALENDAR=FIVEDAY&amp;VAR:SYMBOL=09534T50&amp;VAR:INDEX=0"}</definedName>
    <definedName name="_353__FDSAUDITLINK__" hidden="1">{"fdsup://directions/FAT Viewer?action=UPDATE&amp;creator=factset&amp;DYN_ARGS=TRUE&amp;DOC_NAME=FAT:FQL_AUDITING_CLIENT_TEMPLATE.FAT&amp;display_string=Audit&amp;VAR:KEY=QXCPUBUDQF&amp;VAR:QUERY=RkZfRUJJVF9PUEVSKEFOTiwwNC8yMDEwLCwsUkYsVVNEKQ==&amp;WINDOW=FIRST_POPUP&amp;HEIGHT=450&amp;WIDTH=","450&amp;START_MAXIMIZED=FALSE&amp;VAR:CALENDAR=FIVEDAY&amp;VAR:SYMBOL=09534T50&amp;VAR:INDEX=0"}</definedName>
    <definedName name="_354__FDSAUDITLINK__" localSheetId="2" hidden="1">{"fdsup://directions/FAT Viewer?action=UPDATE&amp;creator=factset&amp;DYN_ARGS=TRUE&amp;DOC_NAME=FAT:FQL_AUDITING_CLIENT_TEMPLATE.FAT&amp;display_string=Audit&amp;VAR:KEY=UVWTAHUTWR&amp;VAR:QUERY=RkZfRUJJVF9PUEVSKEFOTiwwNC8yMDA5LCwsUkYsVVNEKQ==&amp;WINDOW=FIRST_POPUP&amp;HEIGHT=450&amp;WIDTH=","450&amp;START_MAXIMIZED=FALSE&amp;VAR:CALENDAR=FIVEDAY&amp;VAR:SYMBOL=09534T50&amp;VAR:INDEX=0"}</definedName>
    <definedName name="_354__FDSAUDITLINK__" hidden="1">{"fdsup://directions/FAT Viewer?action=UPDATE&amp;creator=factset&amp;DYN_ARGS=TRUE&amp;DOC_NAME=FAT:FQL_AUDITING_CLIENT_TEMPLATE.FAT&amp;display_string=Audit&amp;VAR:KEY=UVWTAHUTWR&amp;VAR:QUERY=RkZfRUJJVF9PUEVSKEFOTiwwNC8yMDA5LCwsUkYsVVNEKQ==&amp;WINDOW=FIRST_POPUP&amp;HEIGHT=450&amp;WIDTH=","450&amp;START_MAXIMIZED=FALSE&amp;VAR:CALENDAR=FIVEDAY&amp;VAR:SYMBOL=09534T50&amp;VAR:INDEX=0"}</definedName>
    <definedName name="_355__FDSAUDITLINK__" localSheetId="2" hidden="1">{"fdsup://directions/FAT Viewer?action=UPDATE&amp;creator=factset&amp;DYN_ARGS=TRUE&amp;DOC_NAME=FAT:FQL_AUDITING_CLIENT_TEMPLATE.FAT&amp;display_string=Audit&amp;VAR:KEY=SHMVYRUHGV&amp;VAR:QUERY=RkZfRUJJVERBX09QRVIoQU5OLDA0LzIwMTEsLCxSRixVU0Qp&amp;WINDOW=FIRST_POPUP&amp;HEIGHT=450&amp;WIDTH=","450&amp;START_MAXIMIZED=FALSE&amp;VAR:CALENDAR=FIVEDAY&amp;VAR:SYMBOL=09534T50&amp;VAR:INDEX=0"}</definedName>
    <definedName name="_355__FDSAUDITLINK__" hidden="1">{"fdsup://directions/FAT Viewer?action=UPDATE&amp;creator=factset&amp;DYN_ARGS=TRUE&amp;DOC_NAME=FAT:FQL_AUDITING_CLIENT_TEMPLATE.FAT&amp;display_string=Audit&amp;VAR:KEY=SHMVYRUHGV&amp;VAR:QUERY=RkZfRUJJVERBX09QRVIoQU5OLDA0LzIwMTEsLCxSRixVU0Qp&amp;WINDOW=FIRST_POPUP&amp;HEIGHT=450&amp;WIDTH=","450&amp;START_MAXIMIZED=FALSE&amp;VAR:CALENDAR=FIVEDAY&amp;VAR:SYMBOL=09534T50&amp;VAR:INDEX=0"}</definedName>
    <definedName name="_356__FDSAUDITLINK__" localSheetId="2" hidden="1">{"fdsup://directions/FAT Viewer?action=UPDATE&amp;creator=factset&amp;DYN_ARGS=TRUE&amp;DOC_NAME=FAT:FQL_AUDITING_CLIENT_TEMPLATE.FAT&amp;display_string=Audit&amp;VAR:KEY=YLURKFERMB&amp;VAR:QUERY=RkZfRUJJVERBX09QRVIoQU5OLDA0LzIwMTAsLCxSRixVU0Qp&amp;WINDOW=FIRST_POPUP&amp;HEIGHT=450&amp;WIDTH=","450&amp;START_MAXIMIZED=FALSE&amp;VAR:CALENDAR=FIVEDAY&amp;VAR:SYMBOL=09534T50&amp;VAR:INDEX=0"}</definedName>
    <definedName name="_356__FDSAUDITLINK__" hidden="1">{"fdsup://directions/FAT Viewer?action=UPDATE&amp;creator=factset&amp;DYN_ARGS=TRUE&amp;DOC_NAME=FAT:FQL_AUDITING_CLIENT_TEMPLATE.FAT&amp;display_string=Audit&amp;VAR:KEY=YLURKFERMB&amp;VAR:QUERY=RkZfRUJJVERBX09QRVIoQU5OLDA0LzIwMTAsLCxSRixVU0Qp&amp;WINDOW=FIRST_POPUP&amp;HEIGHT=450&amp;WIDTH=","450&amp;START_MAXIMIZED=FALSE&amp;VAR:CALENDAR=FIVEDAY&amp;VAR:SYMBOL=09534T50&amp;VAR:INDEX=0"}</definedName>
    <definedName name="_357__FDSAUDITLINK__" localSheetId="2" hidden="1">{"fdsup://directions/FAT Viewer?action=UPDATE&amp;creator=factset&amp;DYN_ARGS=TRUE&amp;DOC_NAME=FAT:FQL_AUDITING_CLIENT_TEMPLATE.FAT&amp;display_string=Audit&amp;VAR:KEY=EXQXIBETWX&amp;VAR:QUERY=RkZfRUJJVERBX09QRVIoQU5OLDA0LzIwMDksLCxSRixVU0Qp&amp;WINDOW=FIRST_POPUP&amp;HEIGHT=450&amp;WIDTH=","450&amp;START_MAXIMIZED=FALSE&amp;VAR:CALENDAR=FIVEDAY&amp;VAR:SYMBOL=09534T50&amp;VAR:INDEX=0"}</definedName>
    <definedName name="_357__FDSAUDITLINK__" hidden="1">{"fdsup://directions/FAT Viewer?action=UPDATE&amp;creator=factset&amp;DYN_ARGS=TRUE&amp;DOC_NAME=FAT:FQL_AUDITING_CLIENT_TEMPLATE.FAT&amp;display_string=Audit&amp;VAR:KEY=EXQXIBETWX&amp;VAR:QUERY=RkZfRUJJVERBX09QRVIoQU5OLDA0LzIwMDksLCxSRixVU0Qp&amp;WINDOW=FIRST_POPUP&amp;HEIGHT=450&amp;WIDTH=","450&amp;START_MAXIMIZED=FALSE&amp;VAR:CALENDAR=FIVEDAY&amp;VAR:SYMBOL=09534T50&amp;VAR:INDEX=0"}</definedName>
    <definedName name="_358__FDSAUDITLINK__" localSheetId="2" hidden="1">{"fdsup://Directions/FactSet Auditing Viewer?action=AUDIT_VALUE&amp;DB=129&amp;ID1=09534T50&amp;VALUEID=01001&amp;SDATE=2010&amp;PERIODTYPE=ANN_STD&amp;SCFT=3&amp;window=popup_no_bar&amp;width=385&amp;height=120&amp;START_MAXIMIZED=FALSE&amp;creator=factset&amp;display_string=Audit"}</definedName>
    <definedName name="_358__FDSAUDITLINK__" hidden="1">{"fdsup://Directions/FactSet Auditing Viewer?action=AUDIT_VALUE&amp;DB=129&amp;ID1=09534T50&amp;VALUEID=01001&amp;SDATE=2010&amp;PERIODTYPE=ANN_STD&amp;SCFT=3&amp;window=popup_no_bar&amp;width=385&amp;height=120&amp;START_MAXIMIZED=FALSE&amp;creator=factset&amp;display_string=Audit"}</definedName>
    <definedName name="_359__FDSAUDITLINK__" localSheetId="2" hidden="1">{"fdsup://Directions/FactSet Auditing Viewer?action=AUDIT_VALUE&amp;DB=129&amp;ID1=09534T50&amp;VALUEID=01001&amp;SDATE=2009&amp;PERIODTYPE=ANN_STD&amp;SCFT=3&amp;window=popup_no_bar&amp;width=385&amp;height=120&amp;START_MAXIMIZED=FALSE&amp;creator=factset&amp;display_string=Audit"}</definedName>
    <definedName name="_359__FDSAUDITLINK__" hidden="1">{"fdsup://Directions/FactSet Auditing Viewer?action=AUDIT_VALUE&amp;DB=129&amp;ID1=09534T50&amp;VALUEID=01001&amp;SDATE=2009&amp;PERIODTYPE=ANN_STD&amp;SCFT=3&amp;window=popup_no_bar&amp;width=385&amp;height=120&amp;START_MAXIMIZED=FALSE&amp;creator=factset&amp;display_string=Audit"}</definedName>
    <definedName name="_36__FDSAUDITLINK__" localSheetId="2" hidden="1">{"fdsup://directions/FAT Viewer?action=UPDATE&amp;creator=factset&amp;DYN_ARGS=TRUE&amp;DOC_NAME=FAT:FQL_AUDITING_CLIENT_TEMPLATE.FAT&amp;display_string=Audit&amp;VAR:KEY=KFSBMJAVWD&amp;VAR:QUERY=KChGRl9ERUJUKFFUUiwwLCwsLEVVUilARkZfREVCVChTRU1JLDAsLCwsRVVSKSlARkZfREVCVChBTk4sMCwsL","CxFVVIpKQ==&amp;WINDOW=FIRST_POPUP&amp;HEIGHT=450&amp;WIDTH=450&amp;START_MAXIMIZED=FALSE&amp;VAR:CALENDAR=FIVEDAY&amp;VAR:SYMBOL=587526&amp;VAR:INDEX=0"}</definedName>
    <definedName name="_36__FDSAUDITLINK__" hidden="1">{"fdsup://directions/FAT Viewer?action=UPDATE&amp;creator=factset&amp;DYN_ARGS=TRUE&amp;DOC_NAME=FAT:FQL_AUDITING_CLIENT_TEMPLATE.FAT&amp;display_string=Audit&amp;VAR:KEY=KFSBMJAVWD&amp;VAR:QUERY=KChGRl9ERUJUKFFUUiwwLCwsLEVVUilARkZfREVCVChTRU1JLDAsLCwsRVVSKSlARkZfREVCVChBTk4sMCwsL","CxFVVIpKQ==&amp;WINDOW=FIRST_POPUP&amp;HEIGHT=450&amp;WIDTH=450&amp;START_MAXIMIZED=FALSE&amp;VAR:CALENDAR=FIVEDAY&amp;VAR:SYMBOL=587526&amp;VAR:INDEX=0"}</definedName>
    <definedName name="_360__FDSAUDITLINK__" localSheetId="2" hidden="1">{"fdsup://Directions/FactSet Auditing Viewer?action=AUDIT_VALUE&amp;DB=129&amp;ID1=09534T50&amp;VALUEID=01001&amp;SDATE=2008&amp;PERIODTYPE=ANN_STD&amp;SCFT=3&amp;window=popup_no_bar&amp;width=385&amp;height=120&amp;START_MAXIMIZED=FALSE&amp;creator=factset&amp;display_string=Audit"}</definedName>
    <definedName name="_360__FDSAUDITLINK__" hidden="1">{"fdsup://Directions/FactSet Auditing Viewer?action=AUDIT_VALUE&amp;DB=129&amp;ID1=09534T50&amp;VALUEID=01001&amp;SDATE=2008&amp;PERIODTYPE=ANN_STD&amp;SCFT=3&amp;window=popup_no_bar&amp;width=385&amp;height=120&amp;START_MAXIMIZED=FALSE&amp;creator=factset&amp;display_string=Audit"}</definedName>
    <definedName name="_361__FDSAUDITLINK__" localSheetId="2" hidden="1">{"fdsup://directions/FAT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name="_361__FDSAUDITLINK__" hidden="1">{"fdsup://directions/FAT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name="_362__FDSAUDITLINK__" localSheetId="2" hidden="1">{"fdsup://directions/FAT Viewer?action=UPDATE&amp;creator=factset&amp;DYN_ARGS=TRUE&amp;DOC_NAME=FAT:FQL_AUDITING_CLIENT_TEMPLATE.FAT&amp;display_string=Audit&amp;VAR:KEY=MNMRIBOTAH&amp;VAR:QUERY=RkZfTkVUX0lOQyhBTk4sMTIvMjAxMCwsLFJGLFVTRCk=&amp;WINDOW=FIRST_POPUP&amp;HEIGHT=450&amp;WIDTH=450&amp;","START_MAXIMIZED=FALSE&amp;VAR:CALENDAR=FIVEDAY&amp;VAR:SYMBOL=34959E10&amp;VAR:INDEX=0"}</definedName>
    <definedName name="_362__FDSAUDITLINK__" hidden="1">{"fdsup://directions/FAT Viewer?action=UPDATE&amp;creator=factset&amp;DYN_ARGS=TRUE&amp;DOC_NAME=FAT:FQL_AUDITING_CLIENT_TEMPLATE.FAT&amp;display_string=Audit&amp;VAR:KEY=MNMRIBOTAH&amp;VAR:QUERY=RkZfTkVUX0lOQyhBTk4sMTIvMjAxMCwsLFJGLFVTRCk=&amp;WINDOW=FIRST_POPUP&amp;HEIGHT=450&amp;WIDTH=450&amp;","START_MAXIMIZED=FALSE&amp;VAR:CALENDAR=FIVEDAY&amp;VAR:SYMBOL=34959E10&amp;VAR:INDEX=0"}</definedName>
    <definedName name="_363__FDSAUDITLINK__" localSheetId="2" hidden="1">{"fdsup://directions/FAT Viewer?action=UPDATE&amp;creator=factset&amp;DYN_ARGS=TRUE&amp;DOC_NAME=FAT:FQL_AUDITING_CLIENT_TEMPLATE.FAT&amp;display_string=Audit&amp;VAR:KEY=EJYRKJEPCB&amp;VAR:QUERY=RkZfTkVUX0lOQyhBTk4sMTIvMjAwOSwsLFJGLFVTRCk=&amp;WINDOW=FIRST_POPUP&amp;HEIGHT=450&amp;WIDTH=450&amp;","START_MAXIMIZED=FALSE&amp;VAR:CALENDAR=FIVEDAY&amp;VAR:SYMBOL=34959E10&amp;VAR:INDEX=0"}</definedName>
    <definedName name="_363__FDSAUDITLINK__" hidden="1">{"fdsup://directions/FAT Viewer?action=UPDATE&amp;creator=factset&amp;DYN_ARGS=TRUE&amp;DOC_NAME=FAT:FQL_AUDITING_CLIENT_TEMPLATE.FAT&amp;display_string=Audit&amp;VAR:KEY=EJYRKJEPCB&amp;VAR:QUERY=RkZfTkVUX0lOQyhBTk4sMTIvMjAwOSwsLFJGLFVTRCk=&amp;WINDOW=FIRST_POPUP&amp;HEIGHT=450&amp;WIDTH=450&amp;","START_MAXIMIZED=FALSE&amp;VAR:CALENDAR=FIVEDAY&amp;VAR:SYMBOL=34959E10&amp;VAR:INDEX=0"}</definedName>
    <definedName name="_364__FDSAUDITLINK__" localSheetId="2" hidden="1">{"fdsup://directions/FAT Viewer?action=UPDATE&amp;creator=factset&amp;DYN_ARGS=TRUE&amp;DOC_NAME=FAT:FQL_AUDITING_CLIENT_TEMPLATE.FAT&amp;display_string=Audit&amp;VAR:KEY=ULWDYJYFAP&amp;VAR:QUERY=RkZfTkVUX0lOQyhBTk4sMTIvMjAxMCwsLFJGLFVTRCk=&amp;WINDOW=FIRST_POPUP&amp;HEIGHT=450&amp;WIDTH=450&amp;","START_MAXIMIZED=FALSE&amp;VAR:CALENDAR=FIVEDAY&amp;VAR:SYMBOL=83616T10&amp;VAR:INDEX=0"}</definedName>
    <definedName name="_364__FDSAUDITLINK__" hidden="1">{"fdsup://directions/FAT Viewer?action=UPDATE&amp;creator=factset&amp;DYN_ARGS=TRUE&amp;DOC_NAME=FAT:FQL_AUDITING_CLIENT_TEMPLATE.FAT&amp;display_string=Audit&amp;VAR:KEY=ULWDYJYFAP&amp;VAR:QUERY=RkZfTkVUX0lOQyhBTk4sMTIvMjAxMCwsLFJGLFVTRCk=&amp;WINDOW=FIRST_POPUP&amp;HEIGHT=450&amp;WIDTH=450&amp;","START_MAXIMIZED=FALSE&amp;VAR:CALENDAR=FIVEDAY&amp;VAR:SYMBOL=83616T10&amp;VAR:INDEX=0"}</definedName>
    <definedName name="_365__FDSAUDITLINK__" localSheetId="2" hidden="1">{"fdsup://directions/FAT Viewer?action=UPDATE&amp;creator=factset&amp;DYN_ARGS=TRUE&amp;DOC_NAME=FAT:FQL_AUDITING_CLIENT_TEMPLATE.FAT&amp;display_string=Audit&amp;VAR:KEY=UZOJUPILEJ&amp;VAR:QUERY=RkZfRUJJVF9PUEVSKEFOTiwxMi8yMDEwLCwsUkYsVVNEKQ==&amp;WINDOW=FIRST_POPUP&amp;HEIGHT=450&amp;WIDTH=","450&amp;START_MAXIMIZED=FALSE&amp;VAR:CALENDAR=FIVEDAY&amp;VAR:SYMBOL=34959E10&amp;VAR:INDEX=0"}</definedName>
    <definedName name="_365__FDSAUDITLINK__" hidden="1">{"fdsup://directions/FAT Viewer?action=UPDATE&amp;creator=factset&amp;DYN_ARGS=TRUE&amp;DOC_NAME=FAT:FQL_AUDITING_CLIENT_TEMPLATE.FAT&amp;display_string=Audit&amp;VAR:KEY=UZOJUPILEJ&amp;VAR:QUERY=RkZfRUJJVF9PUEVSKEFOTiwxMi8yMDEwLCwsUkYsVVNEKQ==&amp;WINDOW=FIRST_POPUP&amp;HEIGHT=450&amp;WIDTH=","450&amp;START_MAXIMIZED=FALSE&amp;VAR:CALENDAR=FIVEDAY&amp;VAR:SYMBOL=34959E10&amp;VAR:INDEX=0"}</definedName>
    <definedName name="_366__FDSAUDITLINK__" localSheetId="2" hidden="1">{"fdsup://directions/FAT Viewer?action=UPDATE&amp;creator=factset&amp;DYN_ARGS=TRUE&amp;DOC_NAME=FAT:FQL_AUDITING_CLIENT_TEMPLATE.FAT&amp;display_string=Audit&amp;VAR:KEY=SPITWLKJQT&amp;VAR:QUERY=RkZfRUJJVF9PUEVSKEFOTiwxMi8yMDA5LCwsUkYsVVNEKQ==&amp;WINDOW=FIRST_POPUP&amp;HEIGHT=450&amp;WIDTH=","450&amp;START_MAXIMIZED=FALSE&amp;VAR:CALENDAR=FIVEDAY&amp;VAR:SYMBOL=34959E10&amp;VAR:INDEX=0"}</definedName>
    <definedName name="_366__FDSAUDITLINK__" hidden="1">{"fdsup://directions/FAT Viewer?action=UPDATE&amp;creator=factset&amp;DYN_ARGS=TRUE&amp;DOC_NAME=FAT:FQL_AUDITING_CLIENT_TEMPLATE.FAT&amp;display_string=Audit&amp;VAR:KEY=SPITWLKJQT&amp;VAR:QUERY=RkZfRUJJVF9PUEVSKEFOTiwxMi8yMDA5LCwsUkYsVVNEKQ==&amp;WINDOW=FIRST_POPUP&amp;HEIGHT=450&amp;WIDTH=","450&amp;START_MAXIMIZED=FALSE&amp;VAR:CALENDAR=FIVEDAY&amp;VAR:SYMBOL=34959E10&amp;VAR:INDEX=0"}</definedName>
    <definedName name="_367__FDSAUDITLINK__" localSheetId="2" hidden="1">{"fdsup://directions/FAT Viewer?action=UPDATE&amp;creator=factset&amp;DYN_ARGS=TRUE&amp;DOC_NAME=FAT:FQL_AUDITING_CLIENT_TEMPLATE.FAT&amp;display_string=Audit&amp;VAR:KEY=UZKPIRQZAJ&amp;VAR:QUERY=RkZfTkVUX0lOQyhBTk4sMTIvMjAwOSwsLFJGLFVTRCk=&amp;WINDOW=FIRST_POPUP&amp;HEIGHT=450&amp;WIDTH=450&amp;","START_MAXIMIZED=FALSE&amp;VAR:CALENDAR=FIVEDAY&amp;VAR:SYMBOL=83616T10&amp;VAR:INDEX=0"}</definedName>
    <definedName name="_367__FDSAUDITLINK__" hidden="1">{"fdsup://directions/FAT Viewer?action=UPDATE&amp;creator=factset&amp;DYN_ARGS=TRUE&amp;DOC_NAME=FAT:FQL_AUDITING_CLIENT_TEMPLATE.FAT&amp;display_string=Audit&amp;VAR:KEY=UZKPIRQZAJ&amp;VAR:QUERY=RkZfTkVUX0lOQyhBTk4sMTIvMjAwOSwsLFJGLFVTRCk=&amp;WINDOW=FIRST_POPUP&amp;HEIGHT=450&amp;WIDTH=450&amp;","START_MAXIMIZED=FALSE&amp;VAR:CALENDAR=FIVEDAY&amp;VAR:SYMBOL=83616T10&amp;VAR:INDEX=0"}</definedName>
    <definedName name="_368__FDSAUDITLINK__" localSheetId="2" hidden="1">{"fdsup://directions/FAT Viewer?action=UPDATE&amp;creator=factset&amp;DYN_ARGS=TRUE&amp;DOC_NAME=FAT:FQL_AUDITING_CLIENT_TEMPLATE.FAT&amp;display_string=Audit&amp;VAR:KEY=IRGDQBSHKZ&amp;VAR:QUERY=RkZfRUJJVERBX09QRVIoQU5OLDEyLzIwMTAsLCxSRixVU0Qp&amp;WINDOW=FIRST_POPUP&amp;HEIGHT=450&amp;WIDTH=","450&amp;START_MAXIMIZED=FALSE&amp;VAR:CALENDAR=FIVEDAY&amp;VAR:SYMBOL=34959E10&amp;VAR:INDEX=0"}</definedName>
    <definedName name="_368__FDSAUDITLINK__" hidden="1">{"fdsup://directions/FAT Viewer?action=UPDATE&amp;creator=factset&amp;DYN_ARGS=TRUE&amp;DOC_NAME=FAT:FQL_AUDITING_CLIENT_TEMPLATE.FAT&amp;display_string=Audit&amp;VAR:KEY=IRGDQBSHKZ&amp;VAR:QUERY=RkZfRUJJVERBX09QRVIoQU5OLDEyLzIwMTAsLCxSRixVU0Qp&amp;WINDOW=FIRST_POPUP&amp;HEIGHT=450&amp;WIDTH=","450&amp;START_MAXIMIZED=FALSE&amp;VAR:CALENDAR=FIVEDAY&amp;VAR:SYMBOL=34959E10&amp;VAR:INDEX=0"}</definedName>
    <definedName name="_369__FDSAUDITLINK__" localSheetId="2" hidden="1">{"fdsup://directions/FAT Viewer?action=UPDATE&amp;creator=factset&amp;DYN_ARGS=TRUE&amp;DOC_NAME=FAT:FQL_AUDITING_CLIENT_TEMPLATE.FAT&amp;display_string=Audit&amp;VAR:KEY=ANGNODELQL&amp;VAR:QUERY=RkZfRUJJVERBX09QRVIoQU5OLDEyLzIwMDksLCxSRixVU0Qp&amp;WINDOW=FIRST_POPUP&amp;HEIGHT=450&amp;WIDTH=","450&amp;START_MAXIMIZED=FALSE&amp;VAR:CALENDAR=FIVEDAY&amp;VAR:SYMBOL=34959E10&amp;VAR:INDEX=0"}</definedName>
    <definedName name="_369__FDSAUDITLINK__" hidden="1">{"fdsup://directions/FAT Viewer?action=UPDATE&amp;creator=factset&amp;DYN_ARGS=TRUE&amp;DOC_NAME=FAT:FQL_AUDITING_CLIENT_TEMPLATE.FAT&amp;display_string=Audit&amp;VAR:KEY=ANGNODELQL&amp;VAR:QUERY=RkZfRUJJVERBX09QRVIoQU5OLDEyLzIwMDksLCxSRixVU0Qp&amp;WINDOW=FIRST_POPUP&amp;HEIGHT=450&amp;WIDTH=","450&amp;START_MAXIMIZED=FALSE&amp;VAR:CALENDAR=FIVEDAY&amp;VAR:SYMBOL=34959E10&amp;VAR:INDEX=0"}</definedName>
    <definedName name="_37__FDSAUDITLINK__" localSheetId="2" hidden="1">{"fdsup://directions/FAT Viewer?action=UPDATE&amp;creator=factset&amp;DYN_ARGS=TRUE&amp;DOC_NAME=FAT:FQL_AUDITING_CLIENT_TEMPLATE.FAT&amp;display_string=Audit&amp;VAR:KEY=SNAFGJOLIZ&amp;VAR:QUERY=KChGRl9ERUJUKFFUUiwwLCwsLEdCUClARkZfREVCVChTRU1JLDAsLCwsR0JQKSlARkZfREVCVChBTk4sMCwsL","CxHQlApKQ==&amp;WINDOW=FIRST_POPUP&amp;HEIGHT=450&amp;WIDTH=450&amp;START_MAXIMIZED=FALSE&amp;VAR:CALENDAR=FIVEDAY&amp;VAR:SYMBOL=B1V9NW&amp;VAR:INDEX=0"}</definedName>
    <definedName name="_37__FDSAUDITLINK__" hidden="1">{"fdsup://directions/FAT Viewer?action=UPDATE&amp;creator=factset&amp;DYN_ARGS=TRUE&amp;DOC_NAME=FAT:FQL_AUDITING_CLIENT_TEMPLATE.FAT&amp;display_string=Audit&amp;VAR:KEY=SNAFGJOLIZ&amp;VAR:QUERY=KChGRl9ERUJUKFFUUiwwLCwsLEdCUClARkZfREVCVChTRU1JLDAsLCwsR0JQKSlARkZfREVCVChBTk4sMCwsL","CxHQlApKQ==&amp;WINDOW=FIRST_POPUP&amp;HEIGHT=450&amp;WIDTH=450&amp;START_MAXIMIZED=FALSE&amp;VAR:CALENDAR=FIVEDAY&amp;VAR:SYMBOL=B1V9NW&amp;VAR:INDEX=0"}</definedName>
    <definedName name="_370__FDSAUDITLINK__" localSheetId="2" hidden="1">{"fdsup://directions/FAT Viewer?action=UPDATE&amp;creator=factset&amp;DYN_ARGS=TRUE&amp;DOC_NAME=FAT:FQL_AUDITING_CLIENT_TEMPLATE.FAT&amp;display_string=Audit&amp;VAR:KEY=SHKJCNOVQD&amp;VAR:QUERY=RkZfTkVUX0lOQyhBTk4sMTIvMjAxMCwsLFJGLFVTRCk=&amp;WINDOW=FIRST_POPUP&amp;HEIGHT=450&amp;WIDTH=450&amp;","START_MAXIMIZED=FALSE&amp;VAR:CALENDAR=FIVEDAY&amp;VAR:SYMBOL=48203R10&amp;VAR:INDEX=0"}</definedName>
    <definedName name="_370__FDSAUDITLINK__" hidden="1">{"fdsup://directions/FAT Viewer?action=UPDATE&amp;creator=factset&amp;DYN_ARGS=TRUE&amp;DOC_NAME=FAT:FQL_AUDITING_CLIENT_TEMPLATE.FAT&amp;display_string=Audit&amp;VAR:KEY=SHKJCNOVQD&amp;VAR:QUERY=RkZfTkVUX0lOQyhBTk4sMTIvMjAxMCwsLFJGLFVTRCk=&amp;WINDOW=FIRST_POPUP&amp;HEIGHT=450&amp;WIDTH=450&amp;","START_MAXIMIZED=FALSE&amp;VAR:CALENDAR=FIVEDAY&amp;VAR:SYMBOL=48203R10&amp;VAR:INDEX=0"}</definedName>
    <definedName name="_371__FDSAUDITLINK__" localSheetId="2" hidden="1">{"fdsup://Directions/FactSet Auditing Viewer?action=AUDIT_VALUE&amp;DB=129&amp;ID1=34959E10&amp;VALUEID=01001&amp;SDATE=2010&amp;PERIODTYPE=ANN_STD&amp;SCFT=3&amp;window=popup_no_bar&amp;width=385&amp;height=120&amp;START_MAXIMIZED=FALSE&amp;creator=factset&amp;display_string=Audit"}</definedName>
    <definedName name="_371__FDSAUDITLINK__" hidden="1">{"fdsup://Directions/FactSet Auditing Viewer?action=AUDIT_VALUE&amp;DB=129&amp;ID1=34959E10&amp;VALUEID=01001&amp;SDATE=2010&amp;PERIODTYPE=ANN_STD&amp;SCFT=3&amp;window=popup_no_bar&amp;width=385&amp;height=120&amp;START_MAXIMIZED=FALSE&amp;creator=factset&amp;display_string=Audit"}</definedName>
    <definedName name="_372__FDSAUDITLINK__" localSheetId="2" hidden="1">{"fdsup://Directions/FactSet Auditing Viewer?action=AUDIT_VALUE&amp;DB=129&amp;ID1=34959E10&amp;VALUEID=01001&amp;SDATE=2009&amp;PERIODTYPE=ANN_STD&amp;SCFT=3&amp;window=popup_no_bar&amp;width=385&amp;height=120&amp;START_MAXIMIZED=FALSE&amp;creator=factset&amp;display_string=Audit"}</definedName>
    <definedName name="_372__FDSAUDITLINK__" hidden="1">{"fdsup://Directions/FactSet Auditing Viewer?action=AUDIT_VALUE&amp;DB=129&amp;ID1=34959E10&amp;VALUEID=01001&amp;SDATE=2009&amp;PERIODTYPE=ANN_STD&amp;SCFT=3&amp;window=popup_no_bar&amp;width=385&amp;height=120&amp;START_MAXIMIZED=FALSE&amp;creator=factset&amp;display_string=Audit"}</definedName>
    <definedName name="_373__FDSAUDITLINK__" localSheetId="2" hidden="1">{"fdsup://directions/FAT Viewer?action=UPDATE&amp;creator=factset&amp;DYN_ARGS=TRUE&amp;DOC_NAME=FAT:FQL_AUDITING_CLIENT_TEMPLATE.FAT&amp;display_string=Audit&amp;VAR:KEY=CZQLGZCPCT&amp;VAR:QUERY=RkZfRUJJVF9PUEVSKEFOTiwxMi8yMDEwLCwsUkYsVVNEKQ==&amp;WINDOW=FIRST_POPUP&amp;HEIGHT=450&amp;WIDTH=","450&amp;START_MAXIMIZED=FALSE&amp;VAR:CALENDAR=FIVEDAY&amp;VAR:SYMBOL=83616T10&amp;VAR:INDEX=0"}</definedName>
    <definedName name="_373__FDSAUDITLINK__" hidden="1">{"fdsup://directions/FAT Viewer?action=UPDATE&amp;creator=factset&amp;DYN_ARGS=TRUE&amp;DOC_NAME=FAT:FQL_AUDITING_CLIENT_TEMPLATE.FAT&amp;display_string=Audit&amp;VAR:KEY=CZQLGZCPCT&amp;VAR:QUERY=RkZfRUJJVF9PUEVSKEFOTiwxMi8yMDEwLCwsUkYsVVNEKQ==&amp;WINDOW=FIRST_POPUP&amp;HEIGHT=450&amp;WIDTH=","450&amp;START_MAXIMIZED=FALSE&amp;VAR:CALENDAR=FIVEDAY&amp;VAR:SYMBOL=83616T10&amp;VAR:INDEX=0"}</definedName>
    <definedName name="_374__FDSAUDITLINK__" localSheetId="2" hidden="1">{"fdsup://directions/FAT Viewer?action=UPDATE&amp;creator=factset&amp;DYN_ARGS=TRUE&amp;DOC_NAME=FAT:FQL_AUDITING_CLIENT_TEMPLATE.FAT&amp;display_string=Audit&amp;VAR:KEY=YHATYNMTCX&amp;VAR:QUERY=RkZfRUJJVF9PUEVSKEFOTiwxMi8yMDA5LCwsUkYsVVNEKQ==&amp;WINDOW=FIRST_POPUP&amp;HEIGHT=450&amp;WIDTH=","450&amp;START_MAXIMIZED=FALSE&amp;VAR:CALENDAR=FIVEDAY&amp;VAR:SYMBOL=83616T10&amp;VAR:INDEX=0"}</definedName>
    <definedName name="_374__FDSAUDITLINK__" hidden="1">{"fdsup://directions/FAT Viewer?action=UPDATE&amp;creator=factset&amp;DYN_ARGS=TRUE&amp;DOC_NAME=FAT:FQL_AUDITING_CLIENT_TEMPLATE.FAT&amp;display_string=Audit&amp;VAR:KEY=YHATYNMTCX&amp;VAR:QUERY=RkZfRUJJVF9PUEVSKEFOTiwxMi8yMDA5LCwsUkYsVVNEKQ==&amp;WINDOW=FIRST_POPUP&amp;HEIGHT=450&amp;WIDTH=","450&amp;START_MAXIMIZED=FALSE&amp;VAR:CALENDAR=FIVEDAY&amp;VAR:SYMBOL=83616T10&amp;VAR:INDEX=0"}</definedName>
    <definedName name="_375__FDSAUDITLINK__" localSheetId="2" hidden="1">{"fdsup://directions/FAT Viewer?action=UPDATE&amp;creator=factset&amp;DYN_ARGS=TRUE&amp;DOC_NAME=FAT:FQL_AUDITING_CLIENT_TEMPLATE.FAT&amp;display_string=Audit&amp;VAR:KEY=OZYDAJQLIF&amp;VAR:QUERY=RkZfTkVUX0lOQyhBTk4sMTIvMjAwOSwsLFJGLFVTRCk=&amp;WINDOW=FIRST_POPUP&amp;HEIGHT=450&amp;WIDTH=450&amp;","START_MAXIMIZED=FALSE&amp;VAR:CALENDAR=FIVEDAY&amp;VAR:SYMBOL=48203R10&amp;VAR:INDEX=0"}</definedName>
    <definedName name="_375__FDSAUDITLINK__" hidden="1">{"fdsup://directions/FAT Viewer?action=UPDATE&amp;creator=factset&amp;DYN_ARGS=TRUE&amp;DOC_NAME=FAT:FQL_AUDITING_CLIENT_TEMPLATE.FAT&amp;display_string=Audit&amp;VAR:KEY=OZYDAJQLIF&amp;VAR:QUERY=RkZfTkVUX0lOQyhBTk4sMTIvMjAwOSwsLFJGLFVTRCk=&amp;WINDOW=FIRST_POPUP&amp;HEIGHT=450&amp;WIDTH=450&amp;","START_MAXIMIZED=FALSE&amp;VAR:CALENDAR=FIVEDAY&amp;VAR:SYMBOL=48203R10&amp;VAR:INDEX=0"}</definedName>
    <definedName name="_376__FDSAUDITLINK__" localSheetId="2" hidden="1">{"fdsup://directions/FAT Viewer?action=UPDATE&amp;creator=factset&amp;DYN_ARGS=TRUE&amp;DOC_NAME=FAT:FQL_AUDITING_CLIENT_TEMPLATE.FAT&amp;display_string=Audit&amp;VAR:KEY=YDWTEJIBCL&amp;VAR:QUERY=RkZfRUJJVERBX09QRVIoQU5OLDEyLzIwMTAsLCxSRixVU0Qp&amp;WINDOW=FIRST_POPUP&amp;HEIGHT=450&amp;WIDTH=","450&amp;START_MAXIMIZED=FALSE&amp;VAR:CALENDAR=FIVEDAY&amp;VAR:SYMBOL=83616T10&amp;VAR:INDEX=0"}</definedName>
    <definedName name="_376__FDSAUDITLINK__" hidden="1">{"fdsup://directions/FAT Viewer?action=UPDATE&amp;creator=factset&amp;DYN_ARGS=TRUE&amp;DOC_NAME=FAT:FQL_AUDITING_CLIENT_TEMPLATE.FAT&amp;display_string=Audit&amp;VAR:KEY=YDWTEJIBCL&amp;VAR:QUERY=RkZfRUJJVERBX09QRVIoQU5OLDEyLzIwMTAsLCxSRixVU0Qp&amp;WINDOW=FIRST_POPUP&amp;HEIGHT=450&amp;WIDTH=","450&amp;START_MAXIMIZED=FALSE&amp;VAR:CALENDAR=FIVEDAY&amp;VAR:SYMBOL=83616T10&amp;VAR:INDEX=0"}</definedName>
    <definedName name="_377__FDSAUDITLINK__" localSheetId="2" hidden="1">{"fdsup://directions/FAT Viewer?action=UPDATE&amp;creator=factset&amp;DYN_ARGS=TRUE&amp;DOC_NAME=FAT:FQL_AUDITING_CLIENT_TEMPLATE.FAT&amp;display_string=Audit&amp;VAR:KEY=SRQDAJUJQN&amp;VAR:QUERY=RkZfRUJJVERBX09QRVIoQU5OLDEyLzIwMDksLCxSRixVU0Qp&amp;WINDOW=FIRST_POPUP&amp;HEIGHT=450&amp;WIDTH=","450&amp;START_MAXIMIZED=FALSE&amp;VAR:CALENDAR=FIVEDAY&amp;VAR:SYMBOL=83616T10&amp;VAR:INDEX=0"}</definedName>
    <definedName name="_377__FDSAUDITLINK__" hidden="1">{"fdsup://directions/FAT Viewer?action=UPDATE&amp;creator=factset&amp;DYN_ARGS=TRUE&amp;DOC_NAME=FAT:FQL_AUDITING_CLIENT_TEMPLATE.FAT&amp;display_string=Audit&amp;VAR:KEY=SRQDAJUJQN&amp;VAR:QUERY=RkZfRUJJVERBX09QRVIoQU5OLDEyLzIwMDksLCxSRixVU0Qp&amp;WINDOW=FIRST_POPUP&amp;HEIGHT=450&amp;WIDTH=","450&amp;START_MAXIMIZED=FALSE&amp;VAR:CALENDAR=FIVEDAY&amp;VAR:SYMBOL=83616T10&amp;VAR:INDEX=0"}</definedName>
    <definedName name="_378__FDSAUDITLINK__" localSheetId="2" hidden="1">{"fdsup://directions/FAT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name="_378__FDSAUDITLINK__" hidden="1">{"fdsup://directions/FAT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name="_379__FDSAUDITLINK__" localSheetId="2" hidden="1">{"fdsup://Directions/FactSet Auditing Viewer?action=AUDIT_VALUE&amp;DB=129&amp;ID1=83616T10&amp;VALUEID=01001&amp;SDATE=2010&amp;PERIODTYPE=ANN_STD&amp;SCFT=3&amp;window=popup_no_bar&amp;width=385&amp;height=120&amp;START_MAXIMIZED=FALSE&amp;creator=factset&amp;display_string=Audit"}</definedName>
    <definedName name="_379__FDSAUDITLINK__" hidden="1">{"fdsup://Directions/FactSet Auditing Viewer?action=AUDIT_VALUE&amp;DB=129&amp;ID1=83616T10&amp;VALUEID=01001&amp;SDATE=2010&amp;PERIODTYPE=ANN_STD&amp;SCFT=3&amp;window=popup_no_bar&amp;width=385&amp;height=120&amp;START_MAXIMIZED=FALSE&amp;creator=factset&amp;display_string=Audit"}</definedName>
    <definedName name="_38__FDSAUDITLINK__" localSheetId="2" hidden="1">{"fdsup://Directions/FactSet Auditing Viewer?action=AUDIT_VALUE&amp;DB=129&amp;ID1=B1YWHR&amp;VALUEID=03261&amp;SDATE=2010&amp;PERIODTYPE=ANN_STD&amp;SCFT=3&amp;window=popup_no_bar&amp;width=385&amp;height=120&amp;START_MAXIMIZED=FALSE&amp;creator=factset&amp;display_string=Audit"}</definedName>
    <definedName name="_38__FDSAUDITLINK__" hidden="1">{"fdsup://Directions/FactSet Auditing Viewer?action=AUDIT_VALUE&amp;DB=129&amp;ID1=B1YWHR&amp;VALUEID=03261&amp;SDATE=2010&amp;PERIODTYPE=ANN_STD&amp;SCFT=3&amp;window=popup_no_bar&amp;width=385&amp;height=120&amp;START_MAXIMIZED=FALSE&amp;creator=factset&amp;display_string=Audit"}</definedName>
    <definedName name="_38_0_0Cwvu.GREY_A" hidden="1">#N/A</definedName>
    <definedName name="_380__FDSAUDITLINK__" localSheetId="2" hidden="1">{"fdsup://Directions/FactSet Auditing Viewer?action=AUDIT_VALUE&amp;DB=129&amp;ID1=83616T10&amp;VALUEID=01001&amp;SDATE=2009&amp;PERIODTYPE=ANN_STD&amp;SCFT=3&amp;window=popup_no_bar&amp;width=385&amp;height=120&amp;START_MAXIMIZED=FALSE&amp;creator=factset&amp;display_string=Audit"}</definedName>
    <definedName name="_380__FDSAUDITLINK__" hidden="1">{"fdsup://Directions/FactSet Auditing Viewer?action=AUDIT_VALUE&amp;DB=129&amp;ID1=83616T10&amp;VALUEID=01001&amp;SDATE=2009&amp;PERIODTYPE=ANN_STD&amp;SCFT=3&amp;window=popup_no_bar&amp;width=385&amp;height=120&amp;START_MAXIMIZED=FALSE&amp;creator=factset&amp;display_string=Audit"}</definedName>
    <definedName name="_381__FDSAUDITLINK__" localSheetId="2" hidden="1">{"fdsup://directions/FAT Viewer?action=UPDATE&amp;creator=factset&amp;DYN_ARGS=TRUE&amp;DOC_NAME=FAT:FQL_AUDITING_CLIENT_TEMPLATE.FAT&amp;display_string=Audit&amp;VAR:KEY=YFWNULWPQT&amp;VAR:QUERY=RkZfRUJJVF9PUEVSKEFOTiwxMi8yMDEwLCwsUkYsVVNEKQ==&amp;WINDOW=FIRST_POPUP&amp;HEIGHT=450&amp;WIDTH=","450&amp;START_MAXIMIZED=FALSE&amp;VAR:CALENDAR=FIVEDAY&amp;VAR:SYMBOL=48203R10&amp;VAR:INDEX=0"}</definedName>
    <definedName name="_381__FDSAUDITLINK__" hidden="1">{"fdsup://directions/FAT Viewer?action=UPDATE&amp;creator=factset&amp;DYN_ARGS=TRUE&amp;DOC_NAME=FAT:FQL_AUDITING_CLIENT_TEMPLATE.FAT&amp;display_string=Audit&amp;VAR:KEY=YFWNULWPQT&amp;VAR:QUERY=RkZfRUJJVF9PUEVSKEFOTiwxMi8yMDEwLCwsUkYsVVNEKQ==&amp;WINDOW=FIRST_POPUP&amp;HEIGHT=450&amp;WIDTH=","450&amp;START_MAXIMIZED=FALSE&amp;VAR:CALENDAR=FIVEDAY&amp;VAR:SYMBOL=48203R10&amp;VAR:INDEX=0"}</definedName>
    <definedName name="_382__FDSAUDITLINK__" localSheetId="2" hidden="1">{"fdsup://directions/FAT Viewer?action=UPDATE&amp;creator=factset&amp;DYN_ARGS=TRUE&amp;DOC_NAME=FAT:FQL_AUDITING_CLIENT_TEMPLATE.FAT&amp;display_string=Audit&amp;VAR:KEY=MRCFKFWFWT&amp;VAR:QUERY=RkZfRUJJVF9PUEVSKEFOTiwxMi8yMDA5LCwsUkYsVVNEKQ==&amp;WINDOW=FIRST_POPUP&amp;HEIGHT=450&amp;WIDTH=","450&amp;START_MAXIMIZED=FALSE&amp;VAR:CALENDAR=FIVEDAY&amp;VAR:SYMBOL=48203R10&amp;VAR:INDEX=0"}</definedName>
    <definedName name="_382__FDSAUDITLINK__" hidden="1">{"fdsup://directions/FAT Viewer?action=UPDATE&amp;creator=factset&amp;DYN_ARGS=TRUE&amp;DOC_NAME=FAT:FQL_AUDITING_CLIENT_TEMPLATE.FAT&amp;display_string=Audit&amp;VAR:KEY=MRCFKFWFWT&amp;VAR:QUERY=RkZfRUJJVF9PUEVSKEFOTiwxMi8yMDA5LCwsUkYsVVNEKQ==&amp;WINDOW=FIRST_POPUP&amp;HEIGHT=450&amp;WIDTH=","450&amp;START_MAXIMIZED=FALSE&amp;VAR:CALENDAR=FIVEDAY&amp;VAR:SYMBOL=48203R10&amp;VAR:INDEX=0"}</definedName>
    <definedName name="_383__FDSAUDITLINK__" localSheetId="2" hidden="1">{"fdsup://directions/FAT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name="_383__FDSAUDITLINK__" hidden="1">{"fdsup://directions/FAT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name="_384__FDSAUDITLINK__" localSheetId="2" hidden="1">{"fdsup://directions/FAT Viewer?action=UPDATE&amp;creator=factset&amp;DYN_ARGS=TRUE&amp;DOC_NAME=FAT:FQL_AUDITING_CLIENT_TEMPLATE.FAT&amp;display_string=Audit&amp;VAR:KEY=YXMXCHGRAV&amp;VAR:QUERY=RkZfRUJJVERBX09QRVIoQU5OLDEyLzIwMTAsLCxSRixVU0Qp&amp;WINDOW=FIRST_POPUP&amp;HEIGHT=450&amp;WIDTH=","450&amp;START_MAXIMIZED=FALSE&amp;VAR:CALENDAR=FIVEDAY&amp;VAR:SYMBOL=48203R10&amp;VAR:INDEX=0"}</definedName>
    <definedName name="_384__FDSAUDITLINK__" hidden="1">{"fdsup://directions/FAT Viewer?action=UPDATE&amp;creator=factset&amp;DYN_ARGS=TRUE&amp;DOC_NAME=FAT:FQL_AUDITING_CLIENT_TEMPLATE.FAT&amp;display_string=Audit&amp;VAR:KEY=YXMXCHGRAV&amp;VAR:QUERY=RkZfRUJJVERBX09QRVIoQU5OLDEyLzIwMTAsLCxSRixVU0Qp&amp;WINDOW=FIRST_POPUP&amp;HEIGHT=450&amp;WIDTH=","450&amp;START_MAXIMIZED=FALSE&amp;VAR:CALENDAR=FIVEDAY&amp;VAR:SYMBOL=48203R10&amp;VAR:INDEX=0"}</definedName>
    <definedName name="_385__FDSAUDITLINK__" localSheetId="2" hidden="1">{"fdsup://directions/FAT Viewer?action=UPDATE&amp;creator=factset&amp;DYN_ARGS=TRUE&amp;DOC_NAME=FAT:FQL_AUDITING_CLIENT_TEMPLATE.FAT&amp;display_string=Audit&amp;VAR:KEY=IRQRWDATYF&amp;VAR:QUERY=RkZfRUJJVERBX09QRVIoQU5OLDEyLzIwMDksLCxSRixVU0Qp&amp;WINDOW=FIRST_POPUP&amp;HEIGHT=450&amp;WIDTH=","450&amp;START_MAXIMIZED=FALSE&amp;VAR:CALENDAR=FIVEDAY&amp;VAR:SYMBOL=48203R10&amp;VAR:INDEX=0"}</definedName>
    <definedName name="_385__FDSAUDITLINK__" hidden="1">{"fdsup://directions/FAT Viewer?action=UPDATE&amp;creator=factset&amp;DYN_ARGS=TRUE&amp;DOC_NAME=FAT:FQL_AUDITING_CLIENT_TEMPLATE.FAT&amp;display_string=Audit&amp;VAR:KEY=IRQRWDATYF&amp;VAR:QUERY=RkZfRUJJVERBX09QRVIoQU5OLDEyLzIwMDksLCxSRixVU0Qp&amp;WINDOW=FIRST_POPUP&amp;HEIGHT=450&amp;WIDTH=","450&amp;START_MAXIMIZED=FALSE&amp;VAR:CALENDAR=FIVEDAY&amp;VAR:SYMBOL=48203R10&amp;VAR:INDEX=0"}</definedName>
    <definedName name="_386__FDSAUDITLINK__" localSheetId="2" hidden="1">{"fdsup://Directions/FactSet Auditing Viewer?action=AUDIT_VALUE&amp;DB=129&amp;ID1=48203R10&amp;VALUEID=01001&amp;SDATE=2011&amp;PERIODTYPE=ANN_STD&amp;SCFT=3&amp;window=popup_no_bar&amp;width=385&amp;height=120&amp;START_MAXIMIZED=FALSE&amp;creator=factset&amp;display_string=Audit"}</definedName>
    <definedName name="_386__FDSAUDITLINK__" hidden="1">{"fdsup://Directions/FactSet Auditing Viewer?action=AUDIT_VALUE&amp;DB=129&amp;ID1=48203R10&amp;VALUEID=01001&amp;SDATE=2011&amp;PERIODTYPE=ANN_STD&amp;SCFT=3&amp;window=popup_no_bar&amp;width=385&amp;height=120&amp;START_MAXIMIZED=FALSE&amp;creator=factset&amp;display_string=Audit"}</definedName>
    <definedName name="_387__FDSAUDITLINK__" localSheetId="2" hidden="1">{"fdsup://Directions/FactSet Auditing Viewer?action=AUDIT_VALUE&amp;DB=129&amp;ID1=48203R10&amp;VALUEID=01001&amp;SDATE=2010&amp;PERIODTYPE=ANN_STD&amp;SCFT=3&amp;window=popup_no_bar&amp;width=385&amp;height=120&amp;START_MAXIMIZED=FALSE&amp;creator=factset&amp;display_string=Audit"}</definedName>
    <definedName name="_387__FDSAUDITLINK__" hidden="1">{"fdsup://Directions/FactSet Auditing Viewer?action=AUDIT_VALUE&amp;DB=129&amp;ID1=48203R10&amp;VALUEID=01001&amp;SDATE=2010&amp;PERIODTYPE=ANN_STD&amp;SCFT=3&amp;window=popup_no_bar&amp;width=385&amp;height=120&amp;START_MAXIMIZED=FALSE&amp;creator=factset&amp;display_string=Audit"}</definedName>
    <definedName name="_388__FDSAUDITLINK__" localSheetId="2" hidden="1">{"fdsup://Directions/FactSet Auditing Viewer?action=AUDIT_VALUE&amp;DB=129&amp;ID1=48203R10&amp;VALUEID=01001&amp;SDATE=2009&amp;PERIODTYPE=ANN_STD&amp;SCFT=3&amp;window=popup_no_bar&amp;width=385&amp;height=120&amp;START_MAXIMIZED=FALSE&amp;creator=factset&amp;display_string=Audit"}</definedName>
    <definedName name="_388__FDSAUDITLINK__" hidden="1">{"fdsup://Directions/FactSet Auditing Viewer?action=AUDIT_VALUE&amp;DB=129&amp;ID1=48203R10&amp;VALUEID=01001&amp;SDATE=2009&amp;PERIODTYPE=ANN_STD&amp;SCFT=3&amp;window=popup_no_bar&amp;width=385&amp;height=120&amp;START_MAXIMIZED=FALSE&amp;creator=factset&amp;display_string=Audit"}</definedName>
    <definedName name="_389__FDSAUDITLINK__" localSheetId="2" hidden="1">{"fdsup://Directions/FactSet Auditing Viewer?action=AUDIT_VALUE&amp;DB=129&amp;ID1=87150310&amp;VALUEID=01001&amp;SDATE=2009&amp;PERIODTYPE=ANN_STD&amp;SCFT=3&amp;window=popup_no_bar&amp;width=385&amp;height=120&amp;START_MAXIMIZED=FALSE&amp;creator=factset&amp;display_string=Audit"}</definedName>
    <definedName name="_389__FDSAUDITLINK__" hidden="1">{"fdsup://Directions/FactSet Auditing Viewer?action=AUDIT_VALUE&amp;DB=129&amp;ID1=87150310&amp;VALUEID=01001&amp;SDATE=2009&amp;PERIODTYPE=ANN_STD&amp;SCFT=3&amp;window=popup_no_bar&amp;width=385&amp;height=120&amp;START_MAXIMIZED=FALSE&amp;creator=factset&amp;display_string=Audit"}</definedName>
    <definedName name="_39__FDSAUDITLINK__" localSheetId="2" hidden="1">{"fdsup://Directions/FactSet Auditing Viewer?action=AUDIT_VALUE&amp;DB=129&amp;ID1=203699&amp;VALUEID=03261&amp;SDATE=201103&amp;PERIODTYPE=QTR_STD&amp;SCFT=3&amp;window=popup_no_bar&amp;width=385&amp;height=120&amp;START_MAXIMIZED=FALSE&amp;creator=factset&amp;display_string=Audit"}</definedName>
    <definedName name="_39__FDSAUDITLINK__" hidden="1">{"fdsup://Directions/FactSet Auditing Viewer?action=AUDIT_VALUE&amp;DB=129&amp;ID1=203699&amp;VALUEID=03261&amp;SDATE=201103&amp;PERIODTYPE=QTR_STD&amp;SCFT=3&amp;window=popup_no_bar&amp;width=385&amp;height=120&amp;START_MAXIMIZED=FALSE&amp;creator=factset&amp;display_string=Audit"}</definedName>
    <definedName name="_390__FDSAUDITLINK__" localSheetId="2" hidden="1">{"fdsup://directions/FAT Viewer?action=UPDATE&amp;creator=factset&amp;DYN_ARGS=TRUE&amp;DOC_NAME=FAT:FQL_AUDITING_CLIENT_TEMPLATE.FAT&amp;display_string=Audit&amp;VAR:KEY=KROXWBUNOL&amp;VAR:QUERY=RkZfRUJJVERBX09QRVIoQU5OLDAzLzIwMDksLCxSRixVU0Qp&amp;WINDOW=FIRST_POPUP&amp;HEIGHT=450&amp;WIDTH=","450&amp;START_MAXIMIZED=FALSE&amp;VAR:CALENDAR=FIVEDAY&amp;VAR:SYMBOL=87150310&amp;VAR:INDEX=0"}</definedName>
    <definedName name="_390__FDSAUDITLINK__" hidden="1">{"fdsup://directions/FAT Viewer?action=UPDATE&amp;creator=factset&amp;DYN_ARGS=TRUE&amp;DOC_NAME=FAT:FQL_AUDITING_CLIENT_TEMPLATE.FAT&amp;display_string=Audit&amp;VAR:KEY=KROXWBUNOL&amp;VAR:QUERY=RkZfRUJJVERBX09QRVIoQU5OLDAzLzIwMDksLCxSRixVU0Qp&amp;WINDOW=FIRST_POPUP&amp;HEIGHT=450&amp;WIDTH=","450&amp;START_MAXIMIZED=FALSE&amp;VAR:CALENDAR=FIVEDAY&amp;VAR:SYMBOL=87150310&amp;VAR:INDEX=0"}</definedName>
    <definedName name="_391__FDSAUDITLINK__" localSheetId="2" hidden="1">{"fdsup://directions/FAT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name="_391__FDSAUDITLINK__" hidden="1">{"fdsup://directions/FAT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name="_392__FDSAUDITLINK__" localSheetId="2" hidden="1">{"fdsup://directions/FAT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name="_392__FDSAUDITLINK__" hidden="1">{"fdsup://directions/FAT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name="_393__FDSAUDITLINK__" localSheetId="2" hidden="1">{"fdsup://directions/FAT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name="_393__FDSAUDITLINK__" hidden="1">{"fdsup://directions/FAT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name="_394__FDSAUDITLINK__" localSheetId="2" hidden="1">{"fdsup://directions/FAT Viewer?action=UPDATE&amp;creator=factset&amp;DYN_ARGS=TRUE&amp;DOC_NAME=FAT:FQL_AUDITING_CLIENT_TEMPLATE.FAT&amp;display_string=Audit&amp;VAR:KEY=CHCPQPYFED&amp;VAR:QUERY=RkZfTkVUX0lOQyhBTk4sMDMvMjAwOSwsLFJGLFVTRCk=&amp;WINDOW=FIRST_POPUP&amp;HEIGHT=450&amp;WIDTH=450&amp;","START_MAXIMIZED=FALSE&amp;VAR:CALENDAR=FIVEDAY&amp;VAR:SYMBOL=87150310&amp;VAR:INDEX=0"}</definedName>
    <definedName name="_394__FDSAUDITLINK__" hidden="1">{"fdsup://directions/FAT Viewer?action=UPDATE&amp;creator=factset&amp;DYN_ARGS=TRUE&amp;DOC_NAME=FAT:FQL_AUDITING_CLIENT_TEMPLATE.FAT&amp;display_string=Audit&amp;VAR:KEY=CHCPQPYFED&amp;VAR:QUERY=RkZfTkVUX0lOQyhBTk4sMDMvMjAwOSwsLFJGLFVTRCk=&amp;WINDOW=FIRST_POPUP&amp;HEIGHT=450&amp;WIDTH=450&amp;","START_MAXIMIZED=FALSE&amp;VAR:CALENDAR=FIVEDAY&amp;VAR:SYMBOL=87150310&amp;VAR:INDEX=0"}</definedName>
    <definedName name="_395__FDSAUDITLINK__" localSheetId="2" hidden="1">{"fdsup://directions/FAT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name="_395__FDSAUDITLINK__" hidden="1">{"fdsup://directions/FAT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name="_396__FDSAUDITLINK__" localSheetId="2" hidden="1">{"fdsup://Directions/FactSet Auditing Viewer?action=AUDIT_VALUE&amp;DB=129&amp;ID1=87150310&amp;VALUEID=01001&amp;SDATE=2008&amp;PERIODTYPE=ANN_STD&amp;SCFT=3&amp;window=popup_no_bar&amp;width=385&amp;height=120&amp;START_MAXIMIZED=FALSE&amp;creator=factset&amp;display_string=Audit"}</definedName>
    <definedName name="_396__FDSAUDITLINK__" hidden="1">{"fdsup://Directions/FactSet Auditing Viewer?action=AUDIT_VALUE&amp;DB=129&amp;ID1=87150310&amp;VALUEID=01001&amp;SDATE=2008&amp;PERIODTYPE=ANN_STD&amp;SCFT=3&amp;window=popup_no_bar&amp;width=385&amp;height=120&amp;START_MAXIMIZED=FALSE&amp;creator=factset&amp;display_string=Audit"}</definedName>
    <definedName name="_397__FDSAUDITLINK__" localSheetId="2" hidden="1">{"fdsup://Directions/FactSet Auditing Viewer?action=AUDIT_VALUE&amp;DB=129&amp;ID1=87150310&amp;VALUEID=01001&amp;SDATE=2010&amp;PERIODTYPE=ANN_STD&amp;SCFT=3&amp;window=popup_no_bar&amp;width=385&amp;height=120&amp;START_MAXIMIZED=FALSE&amp;creator=factset&amp;display_string=Audit"}</definedName>
    <definedName name="_397__FDSAUDITLINK__" hidden="1">{"fdsup://Directions/FactSet Auditing Viewer?action=AUDIT_VALUE&amp;DB=129&amp;ID1=87150310&amp;VALUEID=01001&amp;SDATE=2010&amp;PERIODTYPE=ANN_STD&amp;SCFT=3&amp;window=popup_no_bar&amp;width=385&amp;height=120&amp;START_MAXIMIZED=FALSE&amp;creator=factset&amp;display_string=Audit"}</definedName>
    <definedName name="_398__FDSAUDITLINK__" localSheetId="2" hidden="1">{"fdsup://directions/FAT Viewer?action=UPDATE&amp;creator=factset&amp;DYN_ARGS=TRUE&amp;DOC_NAME=FAT:FQL_AUDITING_CLIENT_TEMPLATE.FAT&amp;display_string=Audit&amp;VAR:KEY=YFMFYFINOL&amp;VAR:QUERY=RkZfRUJJVERBX09QRVIoQU5OLDAzLzIwMTAsLCxSRixVU0Qp&amp;WINDOW=FIRST_POPUP&amp;HEIGHT=450&amp;WIDTH=","450&amp;START_MAXIMIZED=FALSE&amp;VAR:CALENDAR=FIVEDAY&amp;VAR:SYMBOL=87150310&amp;VAR:INDEX=0"}</definedName>
    <definedName name="_398__FDSAUDITLINK__" hidden="1">{"fdsup://directions/FAT Viewer?action=UPDATE&amp;creator=factset&amp;DYN_ARGS=TRUE&amp;DOC_NAME=FAT:FQL_AUDITING_CLIENT_TEMPLATE.FAT&amp;display_string=Audit&amp;VAR:KEY=YFMFYFINOL&amp;VAR:QUERY=RkZfRUJJVERBX09QRVIoQU5OLDAzLzIwMTAsLCxSRixVU0Qp&amp;WINDOW=FIRST_POPUP&amp;HEIGHT=450&amp;WIDTH=","450&amp;START_MAXIMIZED=FALSE&amp;VAR:CALENDAR=FIVEDAY&amp;VAR:SYMBOL=87150310&amp;VAR:INDEX=0"}</definedName>
    <definedName name="_399__FDSAUDITLINK__" localSheetId="2" hidden="1">{"fdsup://directions/FAT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name="_399__FDSAUDITLINK__" hidden="1">{"fdsup://directions/FAT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name="_4___123Graph_CCHART_1" hidden="1">#NAME?</definedName>
    <definedName name="_4__123Graph_CCHART_1" hidden="1">#NAME?</definedName>
    <definedName name="_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632"}</definedName>
    <definedName name="_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632"}</definedName>
    <definedName name="_40__FDSAUDITLINK__" localSheetId="2" hidden="1">{"fdsup://Directions/FactSet Auditing Viewer?action=AUDIT_VALUE&amp;DB=129&amp;ID1=023188&amp;VALUEID=03261&amp;SDATE=2010&amp;PERIODTYPE=ANN_STD&amp;SCFT=3&amp;window=popup_no_bar&amp;width=385&amp;height=120&amp;START_MAXIMIZED=FALSE&amp;creator=factset&amp;display_string=Audit"}</definedName>
    <definedName name="_40__FDSAUDITLINK__" hidden="1">{"fdsup://Directions/FactSet Auditing Viewer?action=AUDIT_VALUE&amp;DB=129&amp;ID1=023188&amp;VALUEID=03261&amp;SDATE=2010&amp;PERIODTYPE=ANN_STD&amp;SCFT=3&amp;window=popup_no_bar&amp;width=385&amp;height=120&amp;START_MAXIMIZED=FALSE&amp;creator=factset&amp;display_string=Audit"}</definedName>
    <definedName name="_400__FDSAUDITLINK__" localSheetId="2" hidden="1">{"fdsup://directions/FAT Viewer?action=UPDATE&amp;creator=factset&amp;DYN_ARGS=TRUE&amp;DOC_NAME=FAT:FQL_AUDITING_CLIENT_TEMPLATE.FAT&amp;display_string=Audit&amp;VAR:KEY=YLSRIHYHIP&amp;VAR:QUERY=RkZfTkVUX0lOQyhBTk4sMDMvMjAxMCwsLFJGLFVTRCk=&amp;WINDOW=FIRST_POPUP&amp;HEIGHT=450&amp;WIDTH=450&amp;","START_MAXIMIZED=FALSE&amp;VAR:CALENDAR=FIVEDAY&amp;VAR:SYMBOL=87150310&amp;VAR:INDEX=0"}</definedName>
    <definedName name="_400__FDSAUDITLINK__" hidden="1">{"fdsup://directions/FAT Viewer?action=UPDATE&amp;creator=factset&amp;DYN_ARGS=TRUE&amp;DOC_NAME=FAT:FQL_AUDITING_CLIENT_TEMPLATE.FAT&amp;display_string=Audit&amp;VAR:KEY=YLSRIHYHIP&amp;VAR:QUERY=RkZfTkVUX0lOQyhBTk4sMDMvMjAxMCwsLFJGLFVTRCk=&amp;WINDOW=FIRST_POPUP&amp;HEIGHT=450&amp;WIDTH=450&amp;","START_MAXIMIZED=FALSE&amp;VAR:CALENDAR=FIVEDAY&amp;VAR:SYMBOL=87150310&amp;VAR:INDEX=0"}</definedName>
    <definedName name="_401__FDSAUDITLINK__" localSheetId="2" hidden="1">{"fdsup://directions/FAT Viewer?action=UPDATE&amp;creator=factset&amp;DYN_ARGS=TRUE&amp;DOC_NAME=FAT:FQL_AUDITING_CLIENT_TEMPLATE.FAT&amp;display_string=Audit&amp;VAR:KEY=YFYBAPEJYR&amp;VAR:QUERY=RkZfTkVUX0lOQyhBTk4sMTIvMjAxMCwsLFJGLFVTRCk=&amp;WINDOW=FIRST_POPUP&amp;HEIGHT=450&amp;WIDTH=450&amp;","START_MAXIMIZED=FALSE&amp;VAR:CALENDAR=FIVEDAY&amp;VAR:SYMBOL=612528&amp;VAR:INDEX=0"}</definedName>
    <definedName name="_401__FDSAUDITLINK__" hidden="1">{"fdsup://directions/FAT Viewer?action=UPDATE&amp;creator=factset&amp;DYN_ARGS=TRUE&amp;DOC_NAME=FAT:FQL_AUDITING_CLIENT_TEMPLATE.FAT&amp;display_string=Audit&amp;VAR:KEY=YFYBAPEJYR&amp;VAR:QUERY=RkZfTkVUX0lOQyhBTk4sMTIvMjAxMCwsLFJGLFVTRCk=&amp;WINDOW=FIRST_POPUP&amp;HEIGHT=450&amp;WIDTH=450&amp;","START_MAXIMIZED=FALSE&amp;VAR:CALENDAR=FIVEDAY&amp;VAR:SYMBOL=612528&amp;VAR:INDEX=0"}</definedName>
    <definedName name="_403__FDSAUDITLINK__" localSheetId="2" hidden="1">{"fdsup://directions/FAT Viewer?action=UPDATE&amp;creator=factset&amp;DYN_ARGS=TRUE&amp;DOC_NAME=FAT:FQL_AUDITING_CLIENT_TEMPLATE.FAT&amp;display_string=Audit&amp;VAR:KEY=UFADMFGPMH&amp;VAR:QUERY=RkZfRUJJVF9PUEVSKEFOTiwxMi8yMDExLCwsUkYsVVNEKQ==&amp;WINDOW=FIRST_POPUP&amp;HEIGHT=450&amp;WIDTH=","450&amp;START_MAXIMIZED=FALSE&amp;VAR:CALENDAR=FIVEDAY&amp;VAR:SYMBOL=612528&amp;VAR:INDEX=0"}</definedName>
    <definedName name="_403__FDSAUDITLINK__" hidden="1">{"fdsup://directions/FAT Viewer?action=UPDATE&amp;creator=factset&amp;DYN_ARGS=TRUE&amp;DOC_NAME=FAT:FQL_AUDITING_CLIENT_TEMPLATE.FAT&amp;display_string=Audit&amp;VAR:KEY=UFADMFGPMH&amp;VAR:QUERY=RkZfRUJJVF9PUEVSKEFOTiwxMi8yMDExLCwsUkYsVVNEKQ==&amp;WINDOW=FIRST_POPUP&amp;HEIGHT=450&amp;WIDTH=","450&amp;START_MAXIMIZED=FALSE&amp;VAR:CALENDAR=FIVEDAY&amp;VAR:SYMBOL=612528&amp;VAR:INDEX=0"}</definedName>
    <definedName name="_404__FDSAUDITLINK__" localSheetId="2" hidden="1">{"fdsup://directions/FAT Viewer?action=UPDATE&amp;creator=factset&amp;DYN_ARGS=TRUE&amp;DOC_NAME=FAT:FQL_AUDITING_CLIENT_TEMPLATE.FAT&amp;display_string=Audit&amp;VAR:KEY=CJKJKZEZWP&amp;VAR:QUERY=RkZfRUJJVF9PUEVSKEFOTiwxMi8yMDEwLCwsUkYsVVNEKQ==&amp;WINDOW=FIRST_POPUP&amp;HEIGHT=450&amp;WIDTH=","450&amp;START_MAXIMIZED=FALSE&amp;VAR:CALENDAR=FIVEDAY&amp;VAR:SYMBOL=612528&amp;VAR:INDEX=0"}</definedName>
    <definedName name="_404__FDSAUDITLINK__" hidden="1">{"fdsup://directions/FAT Viewer?action=UPDATE&amp;creator=factset&amp;DYN_ARGS=TRUE&amp;DOC_NAME=FAT:FQL_AUDITING_CLIENT_TEMPLATE.FAT&amp;display_string=Audit&amp;VAR:KEY=CJKJKZEZWP&amp;VAR:QUERY=RkZfRUJJVF9PUEVSKEFOTiwxMi8yMDEwLCwsUkYsVVNEKQ==&amp;WINDOW=FIRST_POPUP&amp;HEIGHT=450&amp;WIDTH=","450&amp;START_MAXIMIZED=FALSE&amp;VAR:CALENDAR=FIVEDAY&amp;VAR:SYMBOL=612528&amp;VAR:INDEX=0"}</definedName>
    <definedName name="_406__FDSAUDITLINK__" localSheetId="2" hidden="1">{"fdsup://directions/FAT Viewer?action=UPDATE&amp;creator=factset&amp;DYN_ARGS=TRUE&amp;DOC_NAME=FAT:FQL_AUDITING_CLIENT_TEMPLATE.FAT&amp;display_string=Audit&amp;VAR:KEY=WPOLSHOJKP&amp;VAR:QUERY=RkZfRUJJVERBX09QRVIoQU5OLDEyLzIwMTEsLCxSRixVU0Qp&amp;WINDOW=FIRST_POPUP&amp;HEIGHT=450&amp;WIDTH=","450&amp;START_MAXIMIZED=FALSE&amp;VAR:CALENDAR=FIVEDAY&amp;VAR:SYMBOL=612528&amp;VAR:INDEX=0"}</definedName>
    <definedName name="_406__FDSAUDITLINK__" hidden="1">{"fdsup://directions/FAT Viewer?action=UPDATE&amp;creator=factset&amp;DYN_ARGS=TRUE&amp;DOC_NAME=FAT:FQL_AUDITING_CLIENT_TEMPLATE.FAT&amp;display_string=Audit&amp;VAR:KEY=WPOLSHOJKP&amp;VAR:QUERY=RkZfRUJJVERBX09QRVIoQU5OLDEyLzIwMTEsLCxSRixVU0Qp&amp;WINDOW=FIRST_POPUP&amp;HEIGHT=450&amp;WIDTH=","450&amp;START_MAXIMIZED=FALSE&amp;VAR:CALENDAR=FIVEDAY&amp;VAR:SYMBOL=612528&amp;VAR:INDEX=0"}</definedName>
    <definedName name="_407__FDSAUDITLINK__" localSheetId="2" hidden="1">{"fdsup://directions/FAT Viewer?action=UPDATE&amp;creator=factset&amp;DYN_ARGS=TRUE&amp;DOC_NAME=FAT:FQL_AUDITING_CLIENT_TEMPLATE.FAT&amp;display_string=Audit&amp;VAR:KEY=OXIFMBWFYX&amp;VAR:QUERY=RkZfRUJJVERBX09QRVIoQU5OLDEyLzIwMTAsLCxSRixVU0Qp&amp;WINDOW=FIRST_POPUP&amp;HEIGHT=450&amp;WIDTH=","450&amp;START_MAXIMIZED=FALSE&amp;VAR:CALENDAR=FIVEDAY&amp;VAR:SYMBOL=612528&amp;VAR:INDEX=0"}</definedName>
    <definedName name="_407__FDSAUDITLINK__" hidden="1">{"fdsup://directions/FAT Viewer?action=UPDATE&amp;creator=factset&amp;DYN_ARGS=TRUE&amp;DOC_NAME=FAT:FQL_AUDITING_CLIENT_TEMPLATE.FAT&amp;display_string=Audit&amp;VAR:KEY=OXIFMBWFYX&amp;VAR:QUERY=RkZfRUJJVERBX09QRVIoQU5OLDEyLzIwMTAsLCxSRixVU0Qp&amp;WINDOW=FIRST_POPUP&amp;HEIGHT=450&amp;WIDTH=","450&amp;START_MAXIMIZED=FALSE&amp;VAR:CALENDAR=FIVEDAY&amp;VAR:SYMBOL=612528&amp;VAR:INDEX=0"}</definedName>
    <definedName name="_41__FDSAUDITLINK__" localSheetId="2" hidden="1">{"fdsup://Directions/FactSet Auditing Viewer?action=AUDIT_VALUE&amp;DB=129&amp;ID1=549557&amp;VALUEID=03261&amp;SDATE=2010&amp;PERIODTYPE=ANN_STD&amp;SCFT=3&amp;window=popup_no_bar&amp;width=385&amp;height=120&amp;START_MAXIMIZED=FALSE&amp;creator=factset&amp;display_string=Audit"}</definedName>
    <definedName name="_41__FDSAUDITLINK__" hidden="1">{"fdsup://Directions/FactSet Auditing Viewer?action=AUDIT_VALUE&amp;DB=129&amp;ID1=549557&amp;VALUEID=03261&amp;SDATE=2010&amp;PERIODTYPE=ANN_STD&amp;SCFT=3&amp;window=popup_no_bar&amp;width=385&amp;height=120&amp;START_MAXIMIZED=FALSE&amp;creator=factset&amp;display_string=Audit"}</definedName>
    <definedName name="_411__FDSAUDITLINK__" localSheetId="2" hidden="1">{"fdsup://Directions/FactSet Auditing Viewer?action=AUDIT_VALUE&amp;DB=129&amp;ID1=612528&amp;VALUEID=01001&amp;SDATE=2009&amp;PERIODTYPE=ANN_STD&amp;SCFT=3&amp;window=popup_no_bar&amp;width=385&amp;height=120&amp;START_MAXIMIZED=FALSE&amp;creator=factset&amp;display_string=Audit"}</definedName>
    <definedName name="_411__FDSAUDITLINK__" hidden="1">{"fdsup://Directions/FactSet Auditing Viewer?action=AUDIT_VALUE&amp;DB=129&amp;ID1=612528&amp;VALUEID=01001&amp;SDATE=2009&amp;PERIODTYPE=ANN_STD&amp;SCFT=3&amp;window=popup_no_bar&amp;width=385&amp;height=120&amp;START_MAXIMIZED=FALSE&amp;creator=factset&amp;display_string=Audit"}</definedName>
    <definedName name="_41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224"}</definedName>
    <definedName name="_41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224"}</definedName>
    <definedName name="_41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223"}</definedName>
    <definedName name="_41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223"}</definedName>
    <definedName name="_41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222"}</definedName>
    <definedName name="_41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222"}</definedName>
    <definedName name="_41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221"}</definedName>
    <definedName name="_41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221"}</definedName>
    <definedName name="_41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220"}</definedName>
    <definedName name="_41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220"}</definedName>
    <definedName name="_41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219"}</definedName>
    <definedName name="_41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219"}</definedName>
    <definedName name="_41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218"}</definedName>
    <definedName name="_41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218"}</definedName>
    <definedName name="_41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217"}</definedName>
    <definedName name="_41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217"}</definedName>
    <definedName name="_42__FDSAUDITLINK__" localSheetId="2" hidden="1">{"fdsup://Directions/FactSet Auditing Viewer?action=AUDIT_VALUE&amp;DB=129&amp;ID1=744420&amp;VALUEID=03261&amp;SDATE=2010&amp;PERIODTYPE=ANN_STD&amp;SCFT=3&amp;window=popup_no_bar&amp;width=385&amp;height=120&amp;START_MAXIMIZED=FALSE&amp;creator=factset&amp;display_string=Audit"}</definedName>
    <definedName name="_42__FDSAUDITLINK__" hidden="1">{"fdsup://Directions/FactSet Auditing Viewer?action=AUDIT_VALUE&amp;DB=129&amp;ID1=744420&amp;VALUEID=03261&amp;SDATE=2010&amp;PERIODTYPE=ANN_STD&amp;SCFT=3&amp;window=popup_no_bar&amp;width=385&amp;height=120&amp;START_MAXIMIZED=FALSE&amp;creator=factset&amp;display_string=Audit"}</definedName>
    <definedName name="_42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216"}</definedName>
    <definedName name="_42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216"}</definedName>
    <definedName name="_42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215"}</definedName>
    <definedName name="_42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215"}</definedName>
    <definedName name="_42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214"}</definedName>
    <definedName name="_42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214"}</definedName>
    <definedName name="_42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213"}</definedName>
    <definedName name="_42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213"}</definedName>
    <definedName name="_42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212"}</definedName>
    <definedName name="_42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212"}</definedName>
    <definedName name="_42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211"}</definedName>
    <definedName name="_42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211"}</definedName>
    <definedName name="_42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210"}</definedName>
    <definedName name="_42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210"}</definedName>
    <definedName name="_42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209"}</definedName>
    <definedName name="_42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209"}</definedName>
    <definedName name="_42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208"}</definedName>
    <definedName name="_42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208"}</definedName>
    <definedName name="_42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207"}</definedName>
    <definedName name="_42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207"}</definedName>
    <definedName name="_43__FDSAUDITLINK__" localSheetId="2" hidden="1">{"fdsup://Directions/FactSet Auditing Viewer?action=AUDIT_VALUE&amp;DB=129&amp;ID1=664076&amp;VALUEID=03261&amp;SDATE=201102&amp;PERIODTYPE=QTR_STD&amp;SCFT=3&amp;window=popup_no_bar&amp;width=385&amp;height=120&amp;START_MAXIMIZED=FALSE&amp;creator=factset&amp;display_string=Audit"}</definedName>
    <definedName name="_43__FDSAUDITLINK__" hidden="1">{"fdsup://Directions/FactSet Auditing Viewer?action=AUDIT_VALUE&amp;DB=129&amp;ID1=664076&amp;VALUEID=03261&amp;SDATE=201102&amp;PERIODTYPE=QTR_STD&amp;SCFT=3&amp;window=popup_no_bar&amp;width=385&amp;height=120&amp;START_MAXIMIZED=FALSE&amp;creator=factset&amp;display_string=Audit"}</definedName>
    <definedName name="_43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206"}</definedName>
    <definedName name="_43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206"}</definedName>
    <definedName name="_43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205"}</definedName>
    <definedName name="_43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205"}</definedName>
    <definedName name="_43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204"}</definedName>
    <definedName name="_43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204"}</definedName>
    <definedName name="_43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203"}</definedName>
    <definedName name="_43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203"}</definedName>
    <definedName name="_43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202"}</definedName>
    <definedName name="_43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202"}</definedName>
    <definedName name="_43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201"}</definedName>
    <definedName name="_43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201"}</definedName>
    <definedName name="_43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200"}</definedName>
    <definedName name="_43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200"}</definedName>
    <definedName name="_43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199"}</definedName>
    <definedName name="_43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199"}</definedName>
    <definedName name="_43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198"}</definedName>
    <definedName name="_43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198"}</definedName>
    <definedName name="_43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197"}</definedName>
    <definedName name="_43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197"}</definedName>
    <definedName name="_44__FDSAUDITLINK__" localSheetId="2" hidden="1">{"fdsup://Directions/FactSet Auditing Viewer?action=AUDIT_VALUE&amp;DB=129&amp;ID1=B1V74X&amp;VALUEID=03261&amp;SDATE=201103&amp;PERIODTYPE=QTR_STD&amp;SCFT=3&amp;window=popup_no_bar&amp;width=385&amp;height=120&amp;START_MAXIMIZED=FALSE&amp;creator=factset&amp;display_string=Audit"}</definedName>
    <definedName name="_44__FDSAUDITLINK__" hidden="1">{"fdsup://Directions/FactSet Auditing Viewer?action=AUDIT_VALUE&amp;DB=129&amp;ID1=B1V74X&amp;VALUEID=03261&amp;SDATE=201103&amp;PERIODTYPE=QTR_STD&amp;SCFT=3&amp;window=popup_no_bar&amp;width=385&amp;height=120&amp;START_MAXIMIZED=FALSE&amp;creator=factset&amp;display_string=Audit"}</definedName>
    <definedName name="_44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196"}</definedName>
    <definedName name="_44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196"}</definedName>
    <definedName name="_44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195"}</definedName>
    <definedName name="_44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195"}</definedName>
    <definedName name="_44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194"}</definedName>
    <definedName name="_44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194"}</definedName>
    <definedName name="_44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193"}</definedName>
    <definedName name="_44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193"}</definedName>
    <definedName name="_44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192"}</definedName>
    <definedName name="_44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192"}</definedName>
    <definedName name="_44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191"}</definedName>
    <definedName name="_44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191"}</definedName>
    <definedName name="_44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190"}</definedName>
    <definedName name="_44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190"}</definedName>
    <definedName name="_44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189"}</definedName>
    <definedName name="_44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189"}</definedName>
    <definedName name="_44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188"}</definedName>
    <definedName name="_44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188"}</definedName>
    <definedName name="_44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187"}</definedName>
    <definedName name="_44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187"}</definedName>
    <definedName name="_45__FDSAUDITLINK__" localSheetId="2" hidden="1">{"fdsup://Directions/FactSet Auditing Viewer?action=AUDIT_VALUE&amp;DB=129&amp;ID1=501722&amp;VALUEID=03261&amp;SDATE=201101&amp;PERIODTYPE=SEMI_STD&amp;SCFT=3&amp;window=popup_no_bar&amp;width=385&amp;height=120&amp;START_MAXIMIZED=FALSE&amp;creator=factset&amp;display_string=Audit"}</definedName>
    <definedName name="_45__FDSAUDITLINK__" hidden="1">{"fdsup://Directions/FactSet Auditing Viewer?action=AUDIT_VALUE&amp;DB=129&amp;ID1=501722&amp;VALUEID=03261&amp;SDATE=201101&amp;PERIODTYPE=SEMI_STD&amp;SCFT=3&amp;window=popup_no_bar&amp;width=385&amp;height=120&amp;START_MAXIMIZED=FALSE&amp;creator=factset&amp;display_string=Audit"}</definedName>
    <definedName name="_45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186"}</definedName>
    <definedName name="_45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186"}</definedName>
    <definedName name="_45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185"}</definedName>
    <definedName name="_45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185"}</definedName>
    <definedName name="_45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184"}</definedName>
    <definedName name="_45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184"}</definedName>
    <definedName name="_45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183"}</definedName>
    <definedName name="_45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183"}</definedName>
    <definedName name="_45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182"}</definedName>
    <definedName name="_45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182"}</definedName>
    <definedName name="_45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181"}</definedName>
    <definedName name="_45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181"}</definedName>
    <definedName name="_45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180"}</definedName>
    <definedName name="_45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180"}</definedName>
    <definedName name="_45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179"}</definedName>
    <definedName name="_45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179"}</definedName>
    <definedName name="_45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178"}</definedName>
    <definedName name="_45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178"}</definedName>
    <definedName name="_459__FDSAUDITLINK__" localSheetId="2" hidden="1">{"fdsup://Directions/FactSet Auditing Viewer?action=AUDIT_VALUE&amp;DB=129&amp;ID1=17275R10&amp;VALUEID=02001&amp;SDATE=201202&amp;PERIODTYPE=QTR_STD&amp;SCFT=3&amp;window=popup_no_bar&amp;width=385&amp;height=120&amp;START_MAXIMIZED=FALSE&amp;creator=factset&amp;display_string=Audit"}</definedName>
    <definedName name="_459__FDSAUDITLINK__" hidden="1">{"fdsup://Directions/FactSet Auditing Viewer?action=AUDIT_VALUE&amp;DB=129&amp;ID1=17275R10&amp;VALUEID=02001&amp;SDATE=201202&amp;PERIODTYPE=QTR_STD&amp;SCFT=3&amp;window=popup_no_bar&amp;width=385&amp;height=120&amp;START_MAXIMIZED=FALSE&amp;creator=factset&amp;display_string=Audit"}</definedName>
    <definedName name="_46__FDSAUDITLINK__" localSheetId="2" hidden="1">{"fdsup://Directions/FactSet Auditing Viewer?action=AUDIT_VALUE&amp;DB=129&amp;ID1=553738&amp;VALUEID=03261&amp;SDATE=201103&amp;PERIODTYPE=QTR_STD&amp;SCFT=3&amp;window=popup_no_bar&amp;width=385&amp;height=120&amp;START_MAXIMIZED=FALSE&amp;creator=factset&amp;display_string=Audit"}</definedName>
    <definedName name="_46__FDSAUDITLINK__" hidden="1">{"fdsup://Directions/FactSet Auditing Viewer?action=AUDIT_VALUE&amp;DB=129&amp;ID1=553738&amp;VALUEID=03261&amp;SDATE=201103&amp;PERIODTYPE=QTR_STD&amp;SCFT=3&amp;window=popup_no_bar&amp;width=385&amp;height=120&amp;START_MAXIMIZED=FALSE&amp;creator=factset&amp;display_string=Audit"}</definedName>
    <definedName name="_460__FDSAUDITLINK__" localSheetId="2" hidden="1">{"fdsup://directions/FAT Viewer?action=UPDATE&amp;creator=factset&amp;DYN_ARGS=TRUE&amp;DOC_NAME=FAT:FQL_AUDITING_CLIENT_TEMPLATE.FAT&amp;display_string=Audit&amp;VAR:KEY=EXIBAXMTYX&amp;VAR:QUERY=RkZfTkVUX0lOQyhBTk4sMDMvMjAxMSwsLFJGLFVTRCk=&amp;WINDOW=FIRST_POPUP&amp;HEIGHT=450&amp;WIDTH=450&amp;","START_MAXIMIZED=FALSE&amp;VAR:CALENDAR=FIVEDAY&amp;VAR:SYMBOL=87150310&amp;VAR:INDEX=0"}</definedName>
    <definedName name="_460__FDSAUDITLINK__" hidden="1">{"fdsup://directions/FAT Viewer?action=UPDATE&amp;creator=factset&amp;DYN_ARGS=TRUE&amp;DOC_NAME=FAT:FQL_AUDITING_CLIENT_TEMPLATE.FAT&amp;display_string=Audit&amp;VAR:KEY=EXIBAXMTYX&amp;VAR:QUERY=RkZfTkVUX0lOQyhBTk4sMDMvMjAxMSwsLFJGLFVTRCk=&amp;WINDOW=FIRST_POPUP&amp;HEIGHT=450&amp;WIDTH=450&amp;","START_MAXIMIZED=FALSE&amp;VAR:CALENDAR=FIVEDAY&amp;VAR:SYMBOL=87150310&amp;VAR:INDEX=0"}</definedName>
    <definedName name="_461__FDSAUDITLINK__" localSheetId="2" hidden="1">{"fdsup://directions/FAT Viewer?action=UPDATE&amp;creator=factset&amp;DYN_ARGS=TRUE&amp;DOC_NAME=FAT:FQL_AUDITING_CLIENT_TEMPLATE.FAT&amp;display_string=Audit&amp;VAR:KEY=MRSLAJOFAR&amp;VAR:QUERY=RkZfTkVUX0lOQyhBTk4sMDMvMjAxMCwsLFJGLFVTRCk=&amp;WINDOW=FIRST_POPUP&amp;HEIGHT=450&amp;WIDTH=450&amp;","START_MAXIMIZED=FALSE&amp;VAR:CALENDAR=FIVEDAY&amp;VAR:SYMBOL=87150310&amp;VAR:INDEX=0"}</definedName>
    <definedName name="_461__FDSAUDITLINK__" hidden="1">{"fdsup://directions/FAT Viewer?action=UPDATE&amp;creator=factset&amp;DYN_ARGS=TRUE&amp;DOC_NAME=FAT:FQL_AUDITING_CLIENT_TEMPLATE.FAT&amp;display_string=Audit&amp;VAR:KEY=MRSLAJOFAR&amp;VAR:QUERY=RkZfTkVUX0lOQyhBTk4sMDMvMjAxMCwsLFJGLFVTRCk=&amp;WINDOW=FIRST_POPUP&amp;HEIGHT=450&amp;WIDTH=450&amp;","START_MAXIMIZED=FALSE&amp;VAR:CALENDAR=FIVEDAY&amp;VAR:SYMBOL=87150310&amp;VAR:INDEX=0"}</definedName>
    <definedName name="_462__FDSAUDITLINK__" localSheetId="2" hidden="1">{"fdsup://directions/FAT Viewer?action=UPDATE&amp;creator=factset&amp;DYN_ARGS=TRUE&amp;DOC_NAME=FAT:FQL_AUDITING_CLIENT_TEMPLATE.FAT&amp;display_string=Audit&amp;VAR:KEY=SLMZERYVSN&amp;VAR:QUERY=RkZfTkVUX0lOQyhBTk4sMDMvMjAwOSwsLFJGLFVTRCk=&amp;WINDOW=FIRST_POPUP&amp;HEIGHT=450&amp;WIDTH=450&amp;","START_MAXIMIZED=FALSE&amp;VAR:CALENDAR=FIVEDAY&amp;VAR:SYMBOL=87150310&amp;VAR:INDEX=0"}</definedName>
    <definedName name="_462__FDSAUDITLINK__" hidden="1">{"fdsup://directions/FAT Viewer?action=UPDATE&amp;creator=factset&amp;DYN_ARGS=TRUE&amp;DOC_NAME=FAT:FQL_AUDITING_CLIENT_TEMPLATE.FAT&amp;display_string=Audit&amp;VAR:KEY=SLMZERYVSN&amp;VAR:QUERY=RkZfTkVUX0lOQyhBTk4sMDMvMjAwOSwsLFJGLFVTRCk=&amp;WINDOW=FIRST_POPUP&amp;HEIGHT=450&amp;WIDTH=450&amp;","START_MAXIMIZED=FALSE&amp;VAR:CALENDAR=FIVEDAY&amp;VAR:SYMBOL=87150310&amp;VAR:INDEX=0"}</definedName>
    <definedName name="_463__FDSAUDITLINK__" localSheetId="2" hidden="1">{"fdsup://directions/FAT Viewer?action=UPDATE&amp;creator=factset&amp;DYN_ARGS=TRUE&amp;DOC_NAME=FAT:FQL_AUDITING_CLIENT_TEMPLATE.FAT&amp;display_string=Audit&amp;VAR:KEY=MZYBCPYNQJ&amp;VAR:QUERY=RkZfRUJJVF9PUEVSKEFOTiwwMy8yMDExLCwsUkYsVVNEKQ==&amp;WINDOW=FIRST_POPUP&amp;HEIGHT=450&amp;WIDTH=","450&amp;START_MAXIMIZED=FALSE&amp;VAR:CALENDAR=FIVEDAY&amp;VAR:SYMBOL=87150310&amp;VAR:INDEX=0"}</definedName>
    <definedName name="_463__FDSAUDITLINK__" hidden="1">{"fdsup://directions/FAT Viewer?action=UPDATE&amp;creator=factset&amp;DYN_ARGS=TRUE&amp;DOC_NAME=FAT:FQL_AUDITING_CLIENT_TEMPLATE.FAT&amp;display_string=Audit&amp;VAR:KEY=MZYBCPYNQJ&amp;VAR:QUERY=RkZfRUJJVF9PUEVSKEFOTiwwMy8yMDExLCwsUkYsVVNEKQ==&amp;WINDOW=FIRST_POPUP&amp;HEIGHT=450&amp;WIDTH=","450&amp;START_MAXIMIZED=FALSE&amp;VAR:CALENDAR=FIVEDAY&amp;VAR:SYMBOL=87150310&amp;VAR:INDEX=0"}</definedName>
    <definedName name="_464__FDSAUDITLINK__" localSheetId="2" hidden="1">{"fdsup://directions/FAT Viewer?action=UPDATE&amp;creator=factset&amp;DYN_ARGS=TRUE&amp;DOC_NAME=FAT:FQL_AUDITING_CLIENT_TEMPLATE.FAT&amp;display_string=Audit&amp;VAR:KEY=KLWDENAHSN&amp;VAR:QUERY=RkZfRUJJVF9PUEVSKEFOTiwwMy8yMDEwLCwsUkYsVVNEKQ==&amp;WINDOW=FIRST_POPUP&amp;HEIGHT=450&amp;WIDTH=","450&amp;START_MAXIMIZED=FALSE&amp;VAR:CALENDAR=FIVEDAY&amp;VAR:SYMBOL=87150310&amp;VAR:INDEX=0"}</definedName>
    <definedName name="_464__FDSAUDITLINK__" hidden="1">{"fdsup://directions/FAT Viewer?action=UPDATE&amp;creator=factset&amp;DYN_ARGS=TRUE&amp;DOC_NAME=FAT:FQL_AUDITING_CLIENT_TEMPLATE.FAT&amp;display_string=Audit&amp;VAR:KEY=KLWDENAHSN&amp;VAR:QUERY=RkZfRUJJVF9PUEVSKEFOTiwwMy8yMDEwLCwsUkYsVVNEKQ==&amp;WINDOW=FIRST_POPUP&amp;HEIGHT=450&amp;WIDTH=","450&amp;START_MAXIMIZED=FALSE&amp;VAR:CALENDAR=FIVEDAY&amp;VAR:SYMBOL=87150310&amp;VAR:INDEX=0"}</definedName>
    <definedName name="_465__FDSAUDITLINK__" localSheetId="2" hidden="1">{"fdsup://directions/FAT Viewer?action=UPDATE&amp;creator=factset&amp;DYN_ARGS=TRUE&amp;DOC_NAME=FAT:FQL_AUDITING_CLIENT_TEMPLATE.FAT&amp;display_string=Audit&amp;VAR:KEY=YRUNCNYHWV&amp;VAR:QUERY=RkZfRUJJVF9PUEVSKEFOTiwwMy8yMDA5LCwsUkYsVVNEKQ==&amp;WINDOW=FIRST_POPUP&amp;HEIGHT=450&amp;WIDTH=","450&amp;START_MAXIMIZED=FALSE&amp;VAR:CALENDAR=FIVEDAY&amp;VAR:SYMBOL=87150310&amp;VAR:INDEX=0"}</definedName>
    <definedName name="_465__FDSAUDITLINK__" hidden="1">{"fdsup://directions/FAT Viewer?action=UPDATE&amp;creator=factset&amp;DYN_ARGS=TRUE&amp;DOC_NAME=FAT:FQL_AUDITING_CLIENT_TEMPLATE.FAT&amp;display_string=Audit&amp;VAR:KEY=YRUNCNYHWV&amp;VAR:QUERY=RkZfRUJJVF9PUEVSKEFOTiwwMy8yMDA5LCwsUkYsVVNEKQ==&amp;WINDOW=FIRST_POPUP&amp;HEIGHT=450&amp;WIDTH=","450&amp;START_MAXIMIZED=FALSE&amp;VAR:CALENDAR=FIVEDAY&amp;VAR:SYMBOL=87150310&amp;VAR:INDEX=0"}</definedName>
    <definedName name="_466__FDSAUDITLINK__" localSheetId="2" hidden="1">{"fdsup://directions/FAT Viewer?action=UPDATE&amp;creator=factset&amp;DYN_ARGS=TRUE&amp;DOC_NAME=FAT:FQL_AUDITING_CLIENT_TEMPLATE.FAT&amp;display_string=Audit&amp;VAR:KEY=EDSFYPQVQV&amp;VAR:QUERY=RkZfRUJJVERBX09QRVIoQU5OLDAzLzIwMTEsLCxSRixVU0Qp&amp;WINDOW=FIRST_POPUP&amp;HEIGHT=450&amp;WIDTH=","450&amp;START_MAXIMIZED=FALSE&amp;VAR:CALENDAR=FIVEDAY&amp;VAR:SYMBOL=87150310&amp;VAR:INDEX=0"}</definedName>
    <definedName name="_466__FDSAUDITLINK__" hidden="1">{"fdsup://directions/FAT Viewer?action=UPDATE&amp;creator=factset&amp;DYN_ARGS=TRUE&amp;DOC_NAME=FAT:FQL_AUDITING_CLIENT_TEMPLATE.FAT&amp;display_string=Audit&amp;VAR:KEY=EDSFYPQVQV&amp;VAR:QUERY=RkZfRUJJVERBX09QRVIoQU5OLDAzLzIwMTEsLCxSRixVU0Qp&amp;WINDOW=FIRST_POPUP&amp;HEIGHT=450&amp;WIDTH=","450&amp;START_MAXIMIZED=FALSE&amp;VAR:CALENDAR=FIVEDAY&amp;VAR:SYMBOL=87150310&amp;VAR:INDEX=0"}</definedName>
    <definedName name="_467__FDSAUDITLINK__" localSheetId="2" hidden="1">{"fdsup://directions/FAT Viewer?action=UPDATE&amp;creator=factset&amp;DYN_ARGS=TRUE&amp;DOC_NAME=FAT:FQL_AUDITING_CLIENT_TEMPLATE.FAT&amp;display_string=Audit&amp;VAR:KEY=IFCXCDQPOX&amp;VAR:QUERY=RkZfRUJJVERBX09QRVIoQU5OLDAzLzIwMTAsLCxSRixVU0Qp&amp;WINDOW=FIRST_POPUP&amp;HEIGHT=450&amp;WIDTH=","450&amp;START_MAXIMIZED=FALSE&amp;VAR:CALENDAR=FIVEDAY&amp;VAR:SYMBOL=87150310&amp;VAR:INDEX=0"}</definedName>
    <definedName name="_467__FDSAUDITLINK__" hidden="1">{"fdsup://directions/FAT Viewer?action=UPDATE&amp;creator=factset&amp;DYN_ARGS=TRUE&amp;DOC_NAME=FAT:FQL_AUDITING_CLIENT_TEMPLATE.FAT&amp;display_string=Audit&amp;VAR:KEY=IFCXCDQPOX&amp;VAR:QUERY=RkZfRUJJVERBX09QRVIoQU5OLDAzLzIwMTAsLCxSRixVU0Qp&amp;WINDOW=FIRST_POPUP&amp;HEIGHT=450&amp;WIDTH=","450&amp;START_MAXIMIZED=FALSE&amp;VAR:CALENDAR=FIVEDAY&amp;VAR:SYMBOL=87150310&amp;VAR:INDEX=0"}</definedName>
    <definedName name="_468__FDSAUDITLINK__" localSheetId="2" hidden="1">{"fdsup://directions/FAT Viewer?action=UPDATE&amp;creator=factset&amp;DYN_ARGS=TRUE&amp;DOC_NAME=FAT:FQL_AUDITING_CLIENT_TEMPLATE.FAT&amp;display_string=Audit&amp;VAR:KEY=YNUFMLODQN&amp;VAR:QUERY=RkZfRUJJVERBX09QRVIoQU5OLDAzLzIwMDksLCxSRixVU0Qp&amp;WINDOW=FIRST_POPUP&amp;HEIGHT=450&amp;WIDTH=","450&amp;START_MAXIMIZED=FALSE&amp;VAR:CALENDAR=FIVEDAY&amp;VAR:SYMBOL=87150310&amp;VAR:INDEX=0"}</definedName>
    <definedName name="_468__FDSAUDITLINK__" hidden="1">{"fdsup://directions/FAT Viewer?action=UPDATE&amp;creator=factset&amp;DYN_ARGS=TRUE&amp;DOC_NAME=FAT:FQL_AUDITING_CLIENT_TEMPLATE.FAT&amp;display_string=Audit&amp;VAR:KEY=YNUFMLODQN&amp;VAR:QUERY=RkZfRUJJVERBX09QRVIoQU5OLDAzLzIwMDksLCxSRixVU0Qp&amp;WINDOW=FIRST_POPUP&amp;HEIGHT=450&amp;WIDTH=","450&amp;START_MAXIMIZED=FALSE&amp;VAR:CALENDAR=FIVEDAY&amp;VAR:SYMBOL=87150310&amp;VAR:INDEX=0"}</definedName>
    <definedName name="_469__FDSAUDITLINK__" localSheetId="2" hidden="1">{"fdsup://Directions/FactSet Auditing Viewer?action=AUDIT_VALUE&amp;DB=129&amp;ID1=87150310&amp;VALUEID=01001&amp;SDATE=2010&amp;PERIODTYPE=ANN_STD&amp;SCFT=3&amp;window=popup_no_bar&amp;width=385&amp;height=120&amp;START_MAXIMIZED=FALSE&amp;creator=factset&amp;display_string=Audit"}</definedName>
    <definedName name="_469__FDSAUDITLINK__" hidden="1">{"fdsup://Directions/FactSet Auditing Viewer?action=AUDIT_VALUE&amp;DB=129&amp;ID1=87150310&amp;VALUEID=01001&amp;SDATE=2010&amp;PERIODTYPE=ANN_STD&amp;SCFT=3&amp;window=popup_no_bar&amp;width=385&amp;height=120&amp;START_MAXIMIZED=FALSE&amp;creator=factset&amp;display_string=Audit"}</definedName>
    <definedName name="_47__FDSAUDITLINK__" localSheetId="2" hidden="1">{"fdsup://Directions/FactSet Auditing Viewer?action=AUDIT_VALUE&amp;DB=129&amp;ID1=B03MPP&amp;VALUEID=03261&amp;SDATE=201102&amp;PERIODTYPE=QTR_STD&amp;SCFT=3&amp;window=popup_no_bar&amp;width=385&amp;height=120&amp;START_MAXIMIZED=FALSE&amp;creator=factset&amp;display_string=Audit"}</definedName>
    <definedName name="_47__FDSAUDITLINK__" hidden="1">{"fdsup://Directions/FactSet Auditing Viewer?action=AUDIT_VALUE&amp;DB=129&amp;ID1=B03MPP&amp;VALUEID=03261&amp;SDATE=201102&amp;PERIODTYPE=QTR_STD&amp;SCFT=3&amp;window=popup_no_bar&amp;width=385&amp;height=120&amp;START_MAXIMIZED=FALSE&amp;creator=factset&amp;display_string=Audit"}</definedName>
    <definedName name="_470__FDSAUDITLINK__" localSheetId="2" hidden="1">{"fdsup://Directions/FactSet Auditing Viewer?action=AUDIT_VALUE&amp;DB=129&amp;ID1=87150310&amp;VALUEID=01001&amp;SDATE=2009&amp;PERIODTYPE=ANN_STD&amp;SCFT=3&amp;window=popup_no_bar&amp;width=385&amp;height=120&amp;START_MAXIMIZED=FALSE&amp;creator=factset&amp;display_string=Audit"}</definedName>
    <definedName name="_470__FDSAUDITLINK__" hidden="1">{"fdsup://Directions/FactSet Auditing Viewer?action=AUDIT_VALUE&amp;DB=129&amp;ID1=87150310&amp;VALUEID=01001&amp;SDATE=2009&amp;PERIODTYPE=ANN_STD&amp;SCFT=3&amp;window=popup_no_bar&amp;width=385&amp;height=120&amp;START_MAXIMIZED=FALSE&amp;creator=factset&amp;display_string=Audit"}</definedName>
    <definedName name="_471__FDSAUDITLINK__" localSheetId="2" hidden="1">{"fdsup://Directions/FactSet Auditing Viewer?action=AUDIT_VALUE&amp;DB=129&amp;ID1=87150310&amp;VALUEID=01001&amp;SDATE=2008&amp;PERIODTYPE=ANN_STD&amp;SCFT=3&amp;window=popup_no_bar&amp;width=385&amp;height=120&amp;START_MAXIMIZED=FALSE&amp;creator=factset&amp;display_string=Audit"}</definedName>
    <definedName name="_471__FDSAUDITLINK__" hidden="1">{"fdsup://Directions/FactSet Auditing Viewer?action=AUDIT_VALUE&amp;DB=129&amp;ID1=87150310&amp;VALUEID=01001&amp;SDATE=2008&amp;PERIODTYPE=ANN_STD&amp;SCFT=3&amp;window=popup_no_bar&amp;width=385&amp;height=120&amp;START_MAXIMIZED=FALSE&amp;creator=factset&amp;display_string=Audit"}</definedName>
    <definedName name="_472__FDSAUDITLINK__" localSheetId="2" hidden="1">{"fdsup://directions/FAT Viewer?action=UPDATE&amp;creator=factset&amp;DYN_ARGS=TRUE&amp;DOC_NAME=FAT:FQL_AUDITING_CLIENT_TEMPLATE.FAT&amp;display_string=Audit&amp;VAR:KEY=YFGVCXCPIL&amp;VAR:QUERY=RkZfTkVUX0lOQyhBTk4sMTIvMjAxMSwsLFJGLFVTRCk=&amp;WINDOW=FIRST_POPUP&amp;HEIGHT=450&amp;WIDTH=450&amp;","START_MAXIMIZED=FALSE&amp;VAR:CALENDAR=FIVEDAY&amp;VAR:SYMBOL=48203R10&amp;VAR:INDEX=0"}</definedName>
    <definedName name="_472__FDSAUDITLINK__" hidden="1">{"fdsup://directions/FAT Viewer?action=UPDATE&amp;creator=factset&amp;DYN_ARGS=TRUE&amp;DOC_NAME=FAT:FQL_AUDITING_CLIENT_TEMPLATE.FAT&amp;display_string=Audit&amp;VAR:KEY=YFGVCXCPIL&amp;VAR:QUERY=RkZfTkVUX0lOQyhBTk4sMTIvMjAxMSwsLFJGLFVTRCk=&amp;WINDOW=FIRST_POPUP&amp;HEIGHT=450&amp;WIDTH=450&amp;","START_MAXIMIZED=FALSE&amp;VAR:CALENDAR=FIVEDAY&amp;VAR:SYMBOL=48203R10&amp;VAR:INDEX=0"}</definedName>
    <definedName name="_473__FDSAUDITLINK__" localSheetId="2" hidden="1">{"fdsup://directions/FAT Viewer?action=UPDATE&amp;creator=factset&amp;DYN_ARGS=TRUE&amp;DOC_NAME=FAT:FQL_AUDITING_CLIENT_TEMPLATE.FAT&amp;display_string=Audit&amp;VAR:KEY=MPYPEBYZIF&amp;VAR:QUERY=RkZfTkVUX0lOQyhBTk4sMTIvMjAxMCwsLFJGLFVTRCk=&amp;WINDOW=FIRST_POPUP&amp;HEIGHT=450&amp;WIDTH=450&amp;","START_MAXIMIZED=FALSE&amp;VAR:CALENDAR=FIVEDAY&amp;VAR:SYMBOL=48203R10&amp;VAR:INDEX=0"}</definedName>
    <definedName name="_473__FDSAUDITLINK__" hidden="1">{"fdsup://directions/FAT Viewer?action=UPDATE&amp;creator=factset&amp;DYN_ARGS=TRUE&amp;DOC_NAME=FAT:FQL_AUDITING_CLIENT_TEMPLATE.FAT&amp;display_string=Audit&amp;VAR:KEY=MPYPEBYZIF&amp;VAR:QUERY=RkZfTkVUX0lOQyhBTk4sMTIvMjAxMCwsLFJGLFVTRCk=&amp;WINDOW=FIRST_POPUP&amp;HEIGHT=450&amp;WIDTH=450&amp;","START_MAXIMIZED=FALSE&amp;VAR:CALENDAR=FIVEDAY&amp;VAR:SYMBOL=48203R10&amp;VAR:INDEX=0"}</definedName>
    <definedName name="_474__FDSAUDITLINK__" localSheetId="2" hidden="1">{"fdsup://directions/FAT Viewer?action=UPDATE&amp;creator=factset&amp;DYN_ARGS=TRUE&amp;DOC_NAME=FAT:FQL_AUDITING_CLIENT_TEMPLATE.FAT&amp;display_string=Audit&amp;VAR:KEY=MXELAXINSF&amp;VAR:QUERY=RkZfTkVUX0lOQyhBTk4sMTIvMjAwOSwsLFJGLFVTRCk=&amp;WINDOW=FIRST_POPUP&amp;HEIGHT=450&amp;WIDTH=450&amp;","START_MAXIMIZED=FALSE&amp;VAR:CALENDAR=FIVEDAY&amp;VAR:SYMBOL=48203R10&amp;VAR:INDEX=0"}</definedName>
    <definedName name="_474__FDSAUDITLINK__" hidden="1">{"fdsup://directions/FAT Viewer?action=UPDATE&amp;creator=factset&amp;DYN_ARGS=TRUE&amp;DOC_NAME=FAT:FQL_AUDITING_CLIENT_TEMPLATE.FAT&amp;display_string=Audit&amp;VAR:KEY=MXELAXINSF&amp;VAR:QUERY=RkZfTkVUX0lOQyhBTk4sMTIvMjAwOSwsLFJGLFVTRCk=&amp;WINDOW=FIRST_POPUP&amp;HEIGHT=450&amp;WIDTH=450&amp;","START_MAXIMIZED=FALSE&amp;VAR:CALENDAR=FIVEDAY&amp;VAR:SYMBOL=48203R10&amp;VAR:INDEX=0"}</definedName>
    <definedName name="_475__FDSAUDITLINK__" localSheetId="2" hidden="1">{"fdsup://directions/FAT Viewer?action=UPDATE&amp;creator=factset&amp;DYN_ARGS=TRUE&amp;DOC_NAME=FAT:FQL_AUDITING_CLIENT_TEMPLATE.FAT&amp;display_string=Audit&amp;VAR:KEY=YBOTYPOZMZ&amp;VAR:QUERY=RkZfRUJJVF9PUEVSKEFOTiwxMi8yMDExLCwsUkYsVVNEKQ==&amp;WINDOW=FIRST_POPUP&amp;HEIGHT=450&amp;WIDTH=","450&amp;START_MAXIMIZED=FALSE&amp;VAR:CALENDAR=FIVEDAY&amp;VAR:SYMBOL=48203R10&amp;VAR:INDEX=0"}</definedName>
    <definedName name="_475__FDSAUDITLINK__" hidden="1">{"fdsup://directions/FAT Viewer?action=UPDATE&amp;creator=factset&amp;DYN_ARGS=TRUE&amp;DOC_NAME=FAT:FQL_AUDITING_CLIENT_TEMPLATE.FAT&amp;display_string=Audit&amp;VAR:KEY=YBOTYPOZMZ&amp;VAR:QUERY=RkZfRUJJVF9PUEVSKEFOTiwxMi8yMDExLCwsUkYsVVNEKQ==&amp;WINDOW=FIRST_POPUP&amp;HEIGHT=450&amp;WIDTH=","450&amp;START_MAXIMIZED=FALSE&amp;VAR:CALENDAR=FIVEDAY&amp;VAR:SYMBOL=48203R10&amp;VAR:INDEX=0"}</definedName>
    <definedName name="_476__FDSAUDITLINK__" localSheetId="2" hidden="1">{"fdsup://directions/FAT Viewer?action=UPDATE&amp;creator=factset&amp;DYN_ARGS=TRUE&amp;DOC_NAME=FAT:FQL_AUDITING_CLIENT_TEMPLATE.FAT&amp;display_string=Audit&amp;VAR:KEY=WLENGTCXMH&amp;VAR:QUERY=RkZfRUJJVF9PUEVSKEFOTiwxMi8yMDEwLCwsUkYsVVNEKQ==&amp;WINDOW=FIRST_POPUP&amp;HEIGHT=450&amp;WIDTH=","450&amp;START_MAXIMIZED=FALSE&amp;VAR:CALENDAR=FIVEDAY&amp;VAR:SYMBOL=48203R10&amp;VAR:INDEX=0"}</definedName>
    <definedName name="_476__FDSAUDITLINK__" hidden="1">{"fdsup://directions/FAT Viewer?action=UPDATE&amp;creator=factset&amp;DYN_ARGS=TRUE&amp;DOC_NAME=FAT:FQL_AUDITING_CLIENT_TEMPLATE.FAT&amp;display_string=Audit&amp;VAR:KEY=WLENGTCXMH&amp;VAR:QUERY=RkZfRUJJVF9PUEVSKEFOTiwxMi8yMDEwLCwsUkYsVVNEKQ==&amp;WINDOW=FIRST_POPUP&amp;HEIGHT=450&amp;WIDTH=","450&amp;START_MAXIMIZED=FALSE&amp;VAR:CALENDAR=FIVEDAY&amp;VAR:SYMBOL=48203R10&amp;VAR:INDEX=0"}</definedName>
    <definedName name="_477__FDSAUDITLINK__" localSheetId="2" hidden="1">{"fdsup://directions/FAT Viewer?action=UPDATE&amp;creator=factset&amp;DYN_ARGS=TRUE&amp;DOC_NAME=FAT:FQL_AUDITING_CLIENT_TEMPLATE.FAT&amp;display_string=Audit&amp;VAR:KEY=EJENWLOJOX&amp;VAR:QUERY=RkZfRUJJVF9PUEVSKEFOTiwxMi8yMDA5LCwsUkYsVVNEKQ==&amp;WINDOW=FIRST_POPUP&amp;HEIGHT=450&amp;WIDTH=","450&amp;START_MAXIMIZED=FALSE&amp;VAR:CALENDAR=FIVEDAY&amp;VAR:SYMBOL=48203R10&amp;VAR:INDEX=0"}</definedName>
    <definedName name="_477__FDSAUDITLINK__" hidden="1">{"fdsup://directions/FAT Viewer?action=UPDATE&amp;creator=factset&amp;DYN_ARGS=TRUE&amp;DOC_NAME=FAT:FQL_AUDITING_CLIENT_TEMPLATE.FAT&amp;display_string=Audit&amp;VAR:KEY=EJENWLOJOX&amp;VAR:QUERY=RkZfRUJJVF9PUEVSKEFOTiwxMi8yMDA5LCwsUkYsVVNEKQ==&amp;WINDOW=FIRST_POPUP&amp;HEIGHT=450&amp;WIDTH=","450&amp;START_MAXIMIZED=FALSE&amp;VAR:CALENDAR=FIVEDAY&amp;VAR:SYMBOL=48203R10&amp;VAR:INDEX=0"}</definedName>
    <definedName name="_478__FDSAUDITLINK__" localSheetId="2" hidden="1">{"fdsup://directions/FAT Viewer?action=UPDATE&amp;creator=factset&amp;DYN_ARGS=TRUE&amp;DOC_NAME=FAT:FQL_AUDITING_CLIENT_TEMPLATE.FAT&amp;display_string=Audit&amp;VAR:KEY=BIFOPAXELI&amp;VAR:QUERY=RkZfRUJJVERBX09QRVIoQU5OLDEyLzIwMTEsLCxSRixIS0Qp&amp;WINDOW=FIRST_POPUP&amp;HEIGHT=450&amp;WIDTH=","450&amp;START_MAXIMIZED=FALSE&amp;VAR:CALENDAR=FIVEDAY&amp;VAR:SYMBOL=B0B8Z1&amp;VAR:INDEX=0"}</definedName>
    <definedName name="_478__FDSAUDITLINK__" hidden="1">{"fdsup://directions/FAT Viewer?action=UPDATE&amp;creator=factset&amp;DYN_ARGS=TRUE&amp;DOC_NAME=FAT:FQL_AUDITING_CLIENT_TEMPLATE.FAT&amp;display_string=Audit&amp;VAR:KEY=BIFOPAXELI&amp;VAR:QUERY=RkZfRUJJVERBX09QRVIoQU5OLDEyLzIwMTEsLCxSRixIS0Qp&amp;WINDOW=FIRST_POPUP&amp;HEIGHT=450&amp;WIDTH=","450&amp;START_MAXIMIZED=FALSE&amp;VAR:CALENDAR=FIVEDAY&amp;VAR:SYMBOL=B0B8Z1&amp;VAR:INDEX=0"}</definedName>
    <definedName name="_479__FDSAUDITLINK__" localSheetId="2" hidden="1">{"fdsup://directions/FAT Viewer?action=UPDATE&amp;creator=factset&amp;DYN_ARGS=TRUE&amp;DOC_NAME=FAT:FQL_AUDITING_CLIENT_TEMPLATE.FAT&amp;display_string=Audit&amp;VAR:KEY=PYVENEZKZU&amp;VAR:QUERY=RkZfRUJJVERBX09QRVIoQU5OLDEyLzIwMTAsLCxSRixIS0Qp&amp;WINDOW=FIRST_POPUP&amp;HEIGHT=450&amp;WIDTH=","450&amp;START_MAXIMIZED=FALSE&amp;VAR:CALENDAR=FIVEDAY&amp;VAR:SYMBOL=B0B8Z1&amp;VAR:INDEX=0"}</definedName>
    <definedName name="_479__FDSAUDITLINK__" hidden="1">{"fdsup://directions/FAT Viewer?action=UPDATE&amp;creator=factset&amp;DYN_ARGS=TRUE&amp;DOC_NAME=FAT:FQL_AUDITING_CLIENT_TEMPLATE.FAT&amp;display_string=Audit&amp;VAR:KEY=PYVENEZKZU&amp;VAR:QUERY=RkZfRUJJVERBX09QRVIoQU5OLDEyLzIwMTAsLCxSRixIS0Qp&amp;WINDOW=FIRST_POPUP&amp;HEIGHT=450&amp;WIDTH=","450&amp;START_MAXIMIZED=FALSE&amp;VAR:CALENDAR=FIVEDAY&amp;VAR:SYMBOL=B0B8Z1&amp;VAR:INDEX=0"}</definedName>
    <definedName name="_48__FDSAUDITLINK__" localSheetId="2" hidden="1">{"fdsup://Directions/FactSet Auditing Viewer?action=AUDIT_VALUE&amp;DB=129&amp;ID1=B1YWHR&amp;VALUEID=02256&amp;SDATE=201103&amp;PERIODTYPE=QTR_STD&amp;SCFT=3&amp;window=popup_no_bar&amp;width=385&amp;height=120&amp;START_MAXIMIZED=FALSE&amp;creator=factset&amp;display_string=Audit"}</definedName>
    <definedName name="_48__FDSAUDITLINK__" hidden="1">{"fdsup://Directions/FactSet Auditing Viewer?action=AUDIT_VALUE&amp;DB=129&amp;ID1=B1YWHR&amp;VALUEID=02256&amp;SDATE=201103&amp;PERIODTYPE=QTR_STD&amp;SCFT=3&amp;window=popup_no_bar&amp;width=385&amp;height=120&amp;START_MAXIMIZED=FALSE&amp;creator=factset&amp;display_string=Audit"}</definedName>
    <definedName name="_480__FDSAUDITLINK__" localSheetId="2" hidden="1">{"fdsup://directions/FAT Viewer?action=UPDATE&amp;creator=factset&amp;DYN_ARGS=TRUE&amp;DOC_NAME=FAT:FQL_AUDITING_CLIENT_TEMPLATE.FAT&amp;display_string=Audit&amp;VAR:KEY=DOXKBEJKDQ&amp;VAR:QUERY=RkZfRUJJVERBX09QRVIoQU5OLDEyLzIwMDksLCxSRixIS0Qp&amp;WINDOW=FIRST_POPUP&amp;HEIGHT=450&amp;WIDTH=","450&amp;START_MAXIMIZED=FALSE&amp;VAR:CALENDAR=FIVEDAY&amp;VAR:SYMBOL=B0B8Z1&amp;VAR:INDEX=0"}</definedName>
    <definedName name="_480__FDSAUDITLINK__" hidden="1">{"fdsup://directions/FAT Viewer?action=UPDATE&amp;creator=factset&amp;DYN_ARGS=TRUE&amp;DOC_NAME=FAT:FQL_AUDITING_CLIENT_TEMPLATE.FAT&amp;display_string=Audit&amp;VAR:KEY=DOXKBEJKDQ&amp;VAR:QUERY=RkZfRUJJVERBX09QRVIoQU5OLDEyLzIwMDksLCxSRixIS0Qp&amp;WINDOW=FIRST_POPUP&amp;HEIGHT=450&amp;WIDTH=","450&amp;START_MAXIMIZED=FALSE&amp;VAR:CALENDAR=FIVEDAY&amp;VAR:SYMBOL=B0B8Z1&amp;VAR:INDEX=0"}</definedName>
    <definedName name="_481__FDSAUDITLINK__" localSheetId="2" hidden="1">{"fdsup://Directions/FactSet Auditing Viewer?action=AUDIT_VALUE&amp;DB=129&amp;ID1=B0B8Z1&amp;VALUEID=01001&amp;SDATE=2011&amp;PERIODTYPE=ANN_STD&amp;SCFT=3&amp;window=popup_no_bar&amp;width=385&amp;height=120&amp;START_MAXIMIZED=FALSE&amp;creator=factset&amp;display_string=Audit"}</definedName>
    <definedName name="_481__FDSAUDITLINK__" hidden="1">{"fdsup://Directions/FactSet Auditing Viewer?action=AUDIT_VALUE&amp;DB=129&amp;ID1=B0B8Z1&amp;VALUEID=01001&amp;SDATE=2011&amp;PERIODTYPE=ANN_STD&amp;SCFT=3&amp;window=popup_no_bar&amp;width=385&amp;height=120&amp;START_MAXIMIZED=FALSE&amp;creator=factset&amp;display_string=Audit"}</definedName>
    <definedName name="_482__FDSAUDITLINK__" localSheetId="2" hidden="1">{"fdsup://Directions/FactSet Auditing Viewer?action=AUDIT_VALUE&amp;DB=129&amp;ID1=B0B8Z1&amp;VALUEID=01001&amp;SDATE=2010&amp;PERIODTYPE=ANN_STD&amp;SCFT=3&amp;window=popup_no_bar&amp;width=385&amp;height=120&amp;START_MAXIMIZED=FALSE&amp;creator=factset&amp;display_string=Audit"}</definedName>
    <definedName name="_482__FDSAUDITLINK__" hidden="1">{"fdsup://Directions/FactSet Auditing Viewer?action=AUDIT_VALUE&amp;DB=129&amp;ID1=B0B8Z1&amp;VALUEID=01001&amp;SDATE=2010&amp;PERIODTYPE=ANN_STD&amp;SCFT=3&amp;window=popup_no_bar&amp;width=385&amp;height=120&amp;START_MAXIMIZED=FALSE&amp;creator=factset&amp;display_string=Audit"}</definedName>
    <definedName name="_483__FDSAUDITLINK__" localSheetId="2" hidden="1">{"fdsup://Directions/FactSet Auditing Viewer?action=AUDIT_VALUE&amp;DB=129&amp;ID1=B0B8Z1&amp;VALUEID=01001&amp;SDATE=2009&amp;PERIODTYPE=ANN_STD&amp;SCFT=3&amp;window=popup_no_bar&amp;width=385&amp;height=120&amp;START_MAXIMIZED=FALSE&amp;creator=factset&amp;display_string=Audit"}</definedName>
    <definedName name="_483__FDSAUDITLINK__" hidden="1">{"fdsup://Directions/FactSet Auditing Viewer?action=AUDIT_VALUE&amp;DB=129&amp;ID1=B0B8Z1&amp;VALUEID=01001&amp;SDATE=2009&amp;PERIODTYPE=ANN_STD&amp;SCFT=3&amp;window=popup_no_bar&amp;width=385&amp;height=120&amp;START_MAXIMIZED=FALSE&amp;creator=factset&amp;display_string=Audit"}</definedName>
    <definedName name="_484__FDSAUDITLINK__" localSheetId="2" hidden="1">{"fdsup://directions/FAT Viewer?action=UPDATE&amp;creator=factset&amp;DYN_ARGS=TRUE&amp;DOC_NAME=FAT:FQL_AUDITING_CLIENT_TEMPLATE.FAT&amp;display_string=Audit&amp;VAR:KEY=WREPIFQJED&amp;VAR:QUERY=RkZfTkVUX0lOQyhBTk4sMDQvMjAxMSwsLFJGLFVTRCk=&amp;WINDOW=FIRST_POPUP&amp;HEIGHT=450&amp;WIDTH=450&amp;","START_MAXIMIZED=FALSE&amp;VAR:CALENDAR=FIVEDAY&amp;VAR:SYMBOL=09534T50&amp;VAR:INDEX=0"}</definedName>
    <definedName name="_484__FDSAUDITLINK__" hidden="1">{"fdsup://directions/FAT Viewer?action=UPDATE&amp;creator=factset&amp;DYN_ARGS=TRUE&amp;DOC_NAME=FAT:FQL_AUDITING_CLIENT_TEMPLATE.FAT&amp;display_string=Audit&amp;VAR:KEY=WREPIFQJED&amp;VAR:QUERY=RkZfTkVUX0lOQyhBTk4sMDQvMjAxMSwsLFJGLFVTRCk=&amp;WINDOW=FIRST_POPUP&amp;HEIGHT=450&amp;WIDTH=450&amp;","START_MAXIMIZED=FALSE&amp;VAR:CALENDAR=FIVEDAY&amp;VAR:SYMBOL=09534T50&amp;VAR:INDEX=0"}</definedName>
    <definedName name="_485__FDSAUDITLINK__" localSheetId="2" hidden="1">{"fdsup://directions/FAT Viewer?action=UPDATE&amp;creator=factset&amp;DYN_ARGS=TRUE&amp;DOC_NAME=FAT:FQL_AUDITING_CLIENT_TEMPLATE.FAT&amp;display_string=Audit&amp;VAR:KEY=IPOBKRENOH&amp;VAR:QUERY=RkZfTkVUX0lOQyhBTk4sMDQvMjAxMCwsLFJGLFVTRCk=&amp;WINDOW=FIRST_POPUP&amp;HEIGHT=450&amp;WIDTH=450&amp;","START_MAXIMIZED=FALSE&amp;VAR:CALENDAR=FIVEDAY&amp;VAR:SYMBOL=09534T50&amp;VAR:INDEX=0"}</definedName>
    <definedName name="_485__FDSAUDITLINK__" hidden="1">{"fdsup://directions/FAT Viewer?action=UPDATE&amp;creator=factset&amp;DYN_ARGS=TRUE&amp;DOC_NAME=FAT:FQL_AUDITING_CLIENT_TEMPLATE.FAT&amp;display_string=Audit&amp;VAR:KEY=IPOBKRENOH&amp;VAR:QUERY=RkZfTkVUX0lOQyhBTk4sMDQvMjAxMCwsLFJGLFVTRCk=&amp;WINDOW=FIRST_POPUP&amp;HEIGHT=450&amp;WIDTH=450&amp;","START_MAXIMIZED=FALSE&amp;VAR:CALENDAR=FIVEDAY&amp;VAR:SYMBOL=09534T50&amp;VAR:INDEX=0"}</definedName>
    <definedName name="_486__FDSAUDITLINK__" localSheetId="2" hidden="1">{"fdsup://directions/FAT Viewer?action=UPDATE&amp;creator=factset&amp;DYN_ARGS=TRUE&amp;DOC_NAME=FAT:FQL_AUDITING_CLIENT_TEMPLATE.FAT&amp;display_string=Audit&amp;VAR:KEY=SJINOJATCN&amp;VAR:QUERY=RkZfTkVUX0lOQyhBTk4sMDQvMjAwOSwsLFJGLFVTRCk=&amp;WINDOW=FIRST_POPUP&amp;HEIGHT=450&amp;WIDTH=450&amp;","START_MAXIMIZED=FALSE&amp;VAR:CALENDAR=FIVEDAY&amp;VAR:SYMBOL=09534T50&amp;VAR:INDEX=0"}</definedName>
    <definedName name="_486__FDSAUDITLINK__" hidden="1">{"fdsup://directions/FAT Viewer?action=UPDATE&amp;creator=factset&amp;DYN_ARGS=TRUE&amp;DOC_NAME=FAT:FQL_AUDITING_CLIENT_TEMPLATE.FAT&amp;display_string=Audit&amp;VAR:KEY=SJINOJATCN&amp;VAR:QUERY=RkZfTkVUX0lOQyhBTk4sMDQvMjAwOSwsLFJGLFVTRCk=&amp;WINDOW=FIRST_POPUP&amp;HEIGHT=450&amp;WIDTH=450&amp;","START_MAXIMIZED=FALSE&amp;VAR:CALENDAR=FIVEDAY&amp;VAR:SYMBOL=09534T50&amp;VAR:INDEX=0"}</definedName>
    <definedName name="_487__FDSAUDITLINK__" localSheetId="2" hidden="1">{"fdsup://directions/FAT Viewer?action=UPDATE&amp;creator=factset&amp;DYN_ARGS=TRUE&amp;DOC_NAME=FAT:FQL_AUDITING_CLIENT_TEMPLATE.FAT&amp;display_string=Audit&amp;VAR:KEY=IRQTGDUFGX&amp;VAR:QUERY=RkZfRUJJVF9PUEVSKEFOTiwwNC8yMDExLCwsUkYsVVNEKQ==&amp;WINDOW=FIRST_POPUP&amp;HEIGHT=450&amp;WIDTH=","450&amp;START_MAXIMIZED=FALSE&amp;VAR:CALENDAR=FIVEDAY&amp;VAR:SYMBOL=09534T50&amp;VAR:INDEX=0"}</definedName>
    <definedName name="_487__FDSAUDITLINK__" hidden="1">{"fdsup://directions/FAT Viewer?action=UPDATE&amp;creator=factset&amp;DYN_ARGS=TRUE&amp;DOC_NAME=FAT:FQL_AUDITING_CLIENT_TEMPLATE.FAT&amp;display_string=Audit&amp;VAR:KEY=IRQTGDUFGX&amp;VAR:QUERY=RkZfRUJJVF9PUEVSKEFOTiwwNC8yMDExLCwsUkYsVVNEKQ==&amp;WINDOW=FIRST_POPUP&amp;HEIGHT=450&amp;WIDTH=","450&amp;START_MAXIMIZED=FALSE&amp;VAR:CALENDAR=FIVEDAY&amp;VAR:SYMBOL=09534T50&amp;VAR:INDEX=0"}</definedName>
    <definedName name="_488__FDSAUDITLINK__" localSheetId="2" hidden="1">{"fdsup://directions/FAT Viewer?action=UPDATE&amp;creator=factset&amp;DYN_ARGS=TRUE&amp;DOC_NAME=FAT:FQL_AUDITING_CLIENT_TEMPLATE.FAT&amp;display_string=Audit&amp;VAR:KEY=MBYLGLOVWB&amp;VAR:QUERY=RkZfRUJJVF9PUEVSKEFOTiwwNC8yMDEwLCwsUkYsVVNEKQ==&amp;WINDOW=FIRST_POPUP&amp;HEIGHT=450&amp;WIDTH=","450&amp;START_MAXIMIZED=FALSE&amp;VAR:CALENDAR=FIVEDAY&amp;VAR:SYMBOL=09534T50&amp;VAR:INDEX=0"}</definedName>
    <definedName name="_488__FDSAUDITLINK__" hidden="1">{"fdsup://directions/FAT Viewer?action=UPDATE&amp;creator=factset&amp;DYN_ARGS=TRUE&amp;DOC_NAME=FAT:FQL_AUDITING_CLIENT_TEMPLATE.FAT&amp;display_string=Audit&amp;VAR:KEY=MBYLGLOVWB&amp;VAR:QUERY=RkZfRUJJVF9PUEVSKEFOTiwwNC8yMDEwLCwsUkYsVVNEKQ==&amp;WINDOW=FIRST_POPUP&amp;HEIGHT=450&amp;WIDTH=","450&amp;START_MAXIMIZED=FALSE&amp;VAR:CALENDAR=FIVEDAY&amp;VAR:SYMBOL=09534T50&amp;VAR:INDEX=0"}</definedName>
    <definedName name="_489__FDSAUDITLINK__" localSheetId="2" hidden="1">{"fdsup://directions/FAT Viewer?action=UPDATE&amp;creator=factset&amp;DYN_ARGS=TRUE&amp;DOC_NAME=FAT:FQL_AUDITING_CLIENT_TEMPLATE.FAT&amp;display_string=Audit&amp;VAR:KEY=MFCRERWPMB&amp;VAR:QUERY=RkZfRUJJVF9PUEVSKEFOTiwwNC8yMDA5LCwsUkYsVVNEKQ==&amp;WINDOW=FIRST_POPUP&amp;HEIGHT=450&amp;WIDTH=","450&amp;START_MAXIMIZED=FALSE&amp;VAR:CALENDAR=FIVEDAY&amp;VAR:SYMBOL=09534T50&amp;VAR:INDEX=0"}</definedName>
    <definedName name="_489__FDSAUDITLINK__" hidden="1">{"fdsup://directions/FAT Viewer?action=UPDATE&amp;creator=factset&amp;DYN_ARGS=TRUE&amp;DOC_NAME=FAT:FQL_AUDITING_CLIENT_TEMPLATE.FAT&amp;display_string=Audit&amp;VAR:KEY=MFCRERWPMB&amp;VAR:QUERY=RkZfRUJJVF9PUEVSKEFOTiwwNC8yMDA5LCwsUkYsVVNEKQ==&amp;WINDOW=FIRST_POPUP&amp;HEIGHT=450&amp;WIDTH=","450&amp;START_MAXIMIZED=FALSE&amp;VAR:CALENDAR=FIVEDAY&amp;VAR:SYMBOL=09534T50&amp;VAR:INDEX=0"}</definedName>
    <definedName name="_49__FDSAUDITLINK__" localSheetId="2" hidden="1">{"fdsup://Directions/FactSet Auditing Viewer?action=AUDIT_VALUE&amp;DB=129&amp;ID1=B1YWHR&amp;VALUEID=03426&amp;SDATE=201103&amp;PERIODTYPE=QTR_STD&amp;SCFT=3&amp;window=popup_no_bar&amp;width=385&amp;height=120&amp;START_MAXIMIZED=FALSE&amp;creator=factset&amp;display_string=Audit"}</definedName>
    <definedName name="_49__FDSAUDITLINK__" hidden="1">{"fdsup://Directions/FactSet Auditing Viewer?action=AUDIT_VALUE&amp;DB=129&amp;ID1=B1YWHR&amp;VALUEID=03426&amp;SDATE=201103&amp;PERIODTYPE=QTR_STD&amp;SCFT=3&amp;window=popup_no_bar&amp;width=385&amp;height=120&amp;START_MAXIMIZED=FALSE&amp;creator=factset&amp;display_string=Audit"}</definedName>
    <definedName name="_490__FDSAUDITLINK__" localSheetId="2" hidden="1">{"fdsup://directions/FAT Viewer?action=UPDATE&amp;creator=factset&amp;DYN_ARGS=TRUE&amp;DOC_NAME=FAT:FQL_AUDITING_CLIENT_TEMPLATE.FAT&amp;display_string=Audit&amp;VAR:KEY=MLSNOFIJGB&amp;VAR:QUERY=RkZfRUJJVERBX09QRVIoQU5OLDA0LzIwMTEsLCxSRixVU0Qp&amp;WINDOW=FIRST_POPUP&amp;HEIGHT=450&amp;WIDTH=","450&amp;START_MAXIMIZED=FALSE&amp;VAR:CALENDAR=FIVEDAY&amp;VAR:SYMBOL=09534T50&amp;VAR:INDEX=0"}</definedName>
    <definedName name="_490__FDSAUDITLINK__" hidden="1">{"fdsup://directions/FAT Viewer?action=UPDATE&amp;creator=factset&amp;DYN_ARGS=TRUE&amp;DOC_NAME=FAT:FQL_AUDITING_CLIENT_TEMPLATE.FAT&amp;display_string=Audit&amp;VAR:KEY=MLSNOFIJGB&amp;VAR:QUERY=RkZfRUJJVERBX09QRVIoQU5OLDA0LzIwMTEsLCxSRixVU0Qp&amp;WINDOW=FIRST_POPUP&amp;HEIGHT=450&amp;WIDTH=","450&amp;START_MAXIMIZED=FALSE&amp;VAR:CALENDAR=FIVEDAY&amp;VAR:SYMBOL=09534T50&amp;VAR:INDEX=0"}</definedName>
    <definedName name="_491__FDSAUDITLINK__" localSheetId="2" hidden="1">{"fdsup://directions/FAT Viewer?action=UPDATE&amp;creator=factset&amp;DYN_ARGS=TRUE&amp;DOC_NAME=FAT:FQL_AUDITING_CLIENT_TEMPLATE.FAT&amp;display_string=Audit&amp;VAR:KEY=INOFIDWBIN&amp;VAR:QUERY=RkZfRUJJVERBX09QRVIoQU5OLDA0LzIwMTAsLCxSRixVU0Qp&amp;WINDOW=FIRST_POPUP&amp;HEIGHT=450&amp;WIDTH=","450&amp;START_MAXIMIZED=FALSE&amp;VAR:CALENDAR=FIVEDAY&amp;VAR:SYMBOL=09534T50&amp;VAR:INDEX=0"}</definedName>
    <definedName name="_491__FDSAUDITLINK__" hidden="1">{"fdsup://directions/FAT Viewer?action=UPDATE&amp;creator=factset&amp;DYN_ARGS=TRUE&amp;DOC_NAME=FAT:FQL_AUDITING_CLIENT_TEMPLATE.FAT&amp;display_string=Audit&amp;VAR:KEY=INOFIDWBIN&amp;VAR:QUERY=RkZfRUJJVERBX09QRVIoQU5OLDA0LzIwMTAsLCxSRixVU0Qp&amp;WINDOW=FIRST_POPUP&amp;HEIGHT=450&amp;WIDTH=","450&amp;START_MAXIMIZED=FALSE&amp;VAR:CALENDAR=FIVEDAY&amp;VAR:SYMBOL=09534T50&amp;VAR:INDEX=0"}</definedName>
    <definedName name="_492__FDSAUDITLINK__" localSheetId="2" hidden="1">{"fdsup://directions/FAT Viewer?action=UPDATE&amp;creator=factset&amp;DYN_ARGS=TRUE&amp;DOC_NAME=FAT:FQL_AUDITING_CLIENT_TEMPLATE.FAT&amp;display_string=Audit&amp;VAR:KEY=QPKFOXKBOD&amp;VAR:QUERY=RkZfRUJJVERBX09QRVIoQU5OLDA0LzIwMDksLCxSRixVU0Qp&amp;WINDOW=FIRST_POPUP&amp;HEIGHT=450&amp;WIDTH=","450&amp;START_MAXIMIZED=FALSE&amp;VAR:CALENDAR=FIVEDAY&amp;VAR:SYMBOL=09534T50&amp;VAR:INDEX=0"}</definedName>
    <definedName name="_492__FDSAUDITLINK__" hidden="1">{"fdsup://directions/FAT Viewer?action=UPDATE&amp;creator=factset&amp;DYN_ARGS=TRUE&amp;DOC_NAME=FAT:FQL_AUDITING_CLIENT_TEMPLATE.FAT&amp;display_string=Audit&amp;VAR:KEY=QPKFOXKBOD&amp;VAR:QUERY=RkZfRUJJVERBX09QRVIoQU5OLDA0LzIwMDksLCxSRixVU0Qp&amp;WINDOW=FIRST_POPUP&amp;HEIGHT=450&amp;WIDTH=","450&amp;START_MAXIMIZED=FALSE&amp;VAR:CALENDAR=FIVEDAY&amp;VAR:SYMBOL=09534T50&amp;VAR:INDEX=0"}</definedName>
    <definedName name="_493__FDSAUDITLINK__" localSheetId="2" hidden="1">{"fdsup://Directions/FactSet Auditing Viewer?action=AUDIT_VALUE&amp;DB=129&amp;ID1=09534T50&amp;VALUEID=01001&amp;SDATE=2010&amp;PERIODTYPE=ANN_STD&amp;SCFT=3&amp;window=popup_no_bar&amp;width=385&amp;height=120&amp;START_MAXIMIZED=FALSE&amp;creator=factset&amp;display_string=Audit"}</definedName>
    <definedName name="_493__FDSAUDITLINK__" hidden="1">{"fdsup://Directions/FactSet Auditing Viewer?action=AUDIT_VALUE&amp;DB=129&amp;ID1=09534T50&amp;VALUEID=01001&amp;SDATE=2010&amp;PERIODTYPE=ANN_STD&amp;SCFT=3&amp;window=popup_no_bar&amp;width=385&amp;height=120&amp;START_MAXIMIZED=FALSE&amp;creator=factset&amp;display_string=Audit"}</definedName>
    <definedName name="_494__FDSAUDITLINK__" localSheetId="2" hidden="1">{"fdsup://Directions/FactSet Auditing Viewer?action=AUDIT_VALUE&amp;DB=129&amp;ID1=09534T50&amp;VALUEID=01001&amp;SDATE=2009&amp;PERIODTYPE=ANN_STD&amp;SCFT=3&amp;window=popup_no_bar&amp;width=385&amp;height=120&amp;START_MAXIMIZED=FALSE&amp;creator=factset&amp;display_string=Audit"}</definedName>
    <definedName name="_494__FDSAUDITLINK__" hidden="1">{"fdsup://Directions/FactSet Auditing Viewer?action=AUDIT_VALUE&amp;DB=129&amp;ID1=09534T50&amp;VALUEID=01001&amp;SDATE=2009&amp;PERIODTYPE=ANN_STD&amp;SCFT=3&amp;window=popup_no_bar&amp;width=385&amp;height=120&amp;START_MAXIMIZED=FALSE&amp;creator=factset&amp;display_string=Audit"}</definedName>
    <definedName name="_495__FDSAUDITLINK__" localSheetId="2" hidden="1">{"fdsup://Directions/FactSet Auditing Viewer?action=AUDIT_VALUE&amp;DB=129&amp;ID1=09534T50&amp;VALUEID=01001&amp;SDATE=2008&amp;PERIODTYPE=ANN_STD&amp;SCFT=3&amp;window=popup_no_bar&amp;width=385&amp;height=120&amp;START_MAXIMIZED=FALSE&amp;creator=factset&amp;display_string=Audit"}</definedName>
    <definedName name="_495__FDSAUDITLINK__" hidden="1">{"fdsup://Directions/FactSet Auditing Viewer?action=AUDIT_VALUE&amp;DB=129&amp;ID1=09534T50&amp;VALUEID=01001&amp;SDATE=2008&amp;PERIODTYPE=ANN_STD&amp;SCFT=3&amp;window=popup_no_bar&amp;width=385&amp;height=120&amp;START_MAXIMIZED=FALSE&amp;creator=factset&amp;display_string=Audit"}</definedName>
    <definedName name="_496__FDSAUDITLINK__" localSheetId="2" hidden="1">{"fdsup://directions/FAT Viewer?action=UPDATE&amp;creator=factset&amp;DYN_ARGS=TRUE&amp;DOC_NAME=FAT:FQL_AUDITING_CLIENT_TEMPLATE.FAT&amp;display_string=Audit&amp;VAR:KEY=ADSNABYTAR&amp;VAR:QUERY=RkZfTkVUX0lOQyhBTk4sMTIvMjAxMSwsLFJGLFVTRCk=&amp;WINDOW=FIRST_POPUP&amp;HEIGHT=450&amp;WIDTH=450&amp;","START_MAXIMIZED=FALSE&amp;VAR:CALENDAR=FIVEDAY&amp;VAR:SYMBOL=CHKP&amp;VAR:INDEX=0"}</definedName>
    <definedName name="_496__FDSAUDITLINK__" hidden="1">{"fdsup://directions/FAT Viewer?action=UPDATE&amp;creator=factset&amp;DYN_ARGS=TRUE&amp;DOC_NAME=FAT:FQL_AUDITING_CLIENT_TEMPLATE.FAT&amp;display_string=Audit&amp;VAR:KEY=ADSNABYTAR&amp;VAR:QUERY=RkZfTkVUX0lOQyhBTk4sMTIvMjAxMSwsLFJGLFVTRCk=&amp;WINDOW=FIRST_POPUP&amp;HEIGHT=450&amp;WIDTH=450&amp;","START_MAXIMIZED=FALSE&amp;VAR:CALENDAR=FIVEDAY&amp;VAR:SYMBOL=CHKP&amp;VAR:INDEX=0"}</definedName>
    <definedName name="_497__FDSAUDITLINK__" localSheetId="2" hidden="1">{"fdsup://directions/FAT Viewer?action=UPDATE&amp;creator=factset&amp;DYN_ARGS=TRUE&amp;DOC_NAME=FAT:FQL_AUDITING_CLIENT_TEMPLATE.FAT&amp;display_string=Audit&amp;VAR:KEY=ORAHOXIZOL&amp;VAR:QUERY=RkZfTkVUX0lOQyhBTk4sMTIvMjAxMCwsLFJGLFVTRCk=&amp;WINDOW=FIRST_POPUP&amp;HEIGHT=450&amp;WIDTH=450&amp;","START_MAXIMIZED=FALSE&amp;VAR:CALENDAR=FIVEDAY&amp;VAR:SYMBOL=CHKP&amp;VAR:INDEX=0"}</definedName>
    <definedName name="_497__FDSAUDITLINK__" hidden="1">{"fdsup://directions/FAT Viewer?action=UPDATE&amp;creator=factset&amp;DYN_ARGS=TRUE&amp;DOC_NAME=FAT:FQL_AUDITING_CLIENT_TEMPLATE.FAT&amp;display_string=Audit&amp;VAR:KEY=ORAHOXIZOL&amp;VAR:QUERY=RkZfTkVUX0lOQyhBTk4sMTIvMjAxMCwsLFJGLFVTRCk=&amp;WINDOW=FIRST_POPUP&amp;HEIGHT=450&amp;WIDTH=450&amp;","START_MAXIMIZED=FALSE&amp;VAR:CALENDAR=FIVEDAY&amp;VAR:SYMBOL=CHKP&amp;VAR:INDEX=0"}</definedName>
    <definedName name="_498__FDSAUDITLINK__" localSheetId="2" hidden="1">{"fdsup://directions/FAT Viewer?action=UPDATE&amp;creator=factset&amp;DYN_ARGS=TRUE&amp;DOC_NAME=FAT:FQL_AUDITING_CLIENT_TEMPLATE.FAT&amp;display_string=Audit&amp;VAR:KEY=ULIZETMFWH&amp;VAR:QUERY=RkZfTkVUX0lOQyhBTk4sMTIvMjAwOSwsLFJGLFVTRCk=&amp;WINDOW=FIRST_POPUP&amp;HEIGHT=450&amp;WIDTH=450&amp;","START_MAXIMIZED=FALSE&amp;VAR:CALENDAR=FIVEDAY&amp;VAR:SYMBOL=CHKP&amp;VAR:INDEX=0"}</definedName>
    <definedName name="_498__FDSAUDITLINK__" hidden="1">{"fdsup://directions/FAT Viewer?action=UPDATE&amp;creator=factset&amp;DYN_ARGS=TRUE&amp;DOC_NAME=FAT:FQL_AUDITING_CLIENT_TEMPLATE.FAT&amp;display_string=Audit&amp;VAR:KEY=ULIZETMFWH&amp;VAR:QUERY=RkZfTkVUX0lOQyhBTk4sMTIvMjAwOSwsLFJGLFVTRCk=&amp;WINDOW=FIRST_POPUP&amp;HEIGHT=450&amp;WIDTH=450&amp;","START_MAXIMIZED=FALSE&amp;VAR:CALENDAR=FIVEDAY&amp;VAR:SYMBOL=CHKP&amp;VAR:INDEX=0"}</definedName>
    <definedName name="_499__FDSAUDITLINK__" localSheetId="2" hidden="1">{"fdsup://Directions/FactSet Auditing Viewer?action=AUDIT_VALUE&amp;DB=129&amp;ID1=M2246510&amp;VALUEID=01250&amp;SDATE=2011&amp;PERIODTYPE=ANN_STD&amp;SCFT=3&amp;window=popup_no_bar&amp;width=385&amp;height=120&amp;START_MAXIMIZED=FALSE&amp;creator=factset&amp;display_string=Audit"}</definedName>
    <definedName name="_499__FDSAUDITLINK__" hidden="1">{"fdsup://Directions/FactSet Auditing Viewer?action=AUDIT_VALUE&amp;DB=129&amp;ID1=M2246510&amp;VALUEID=01250&amp;SDATE=2011&amp;PERIODTYPE=ANN_STD&amp;SCFT=3&amp;window=popup_no_bar&amp;width=385&amp;height=120&amp;START_MAXIMIZED=FALSE&amp;creator=factset&amp;display_string=Audit"}</definedName>
    <definedName name="_5___123Graph_DCHART_1" hidden="1">#NAME?</definedName>
    <definedName name="_5__123Graph_DCHART_1" hidden="1">#NAME?</definedName>
    <definedName name="_5__FDSAUDITLINK__" localSheetId="2" hidden="1">{"fdsup://directions/FAT Viewer?action=UPDATE&amp;creator=factset&amp;DYN_ARGS=TRUE&amp;DOC_NAME=FAT:FQL_AUDITING_CLIENT_TEMPLATE.FAT&amp;display_string=Audit&amp;VAR:KEY=FYTAZGVCDU&amp;VAR:QUERY=RkZfRUJJVERBX09QRVIoQU5OLDIwMDksLCxSRixVU0Qp&amp;WINDOW=FIRST_POPUP&amp;HEIGHT=450&amp;WIDTH=450&amp;","START_MAXIMIZED=FALSE&amp;VAR:CALENDAR=FIVEDAY&amp;VAR:SYMBOL=81213930&amp;VAR:INDEX=0"}</definedName>
    <definedName name="_5__FDSAUDITLINK__" hidden="1">{"fdsup://directions/FAT Viewer?action=UPDATE&amp;creator=factset&amp;DYN_ARGS=TRUE&amp;DOC_NAME=FAT:FQL_AUDITING_CLIENT_TEMPLATE.FAT&amp;display_string=Audit&amp;VAR:KEY=FYTAZGVCDU&amp;VAR:QUERY=RkZfRUJJVERBX09QRVIoQU5OLDIwMDksLCxSRixVU0Qp&amp;WINDOW=FIRST_POPUP&amp;HEIGHT=450&amp;WIDTH=450&amp;","START_MAXIMIZED=FALSE&amp;VAR:CALENDAR=FIVEDAY&amp;VAR:SYMBOL=81213930&amp;VAR:INDEX=0"}</definedName>
    <definedName name="_50__FDSAUDITLINK__" localSheetId="2" hidden="1">{"fdsup://Directions/FactSet Auditing Viewer?action=AUDIT_VALUE&amp;DB=129&amp;ID1=549557&amp;VALUEID=02256&amp;SDATE=201103&amp;PERIODTYPE=QTR_STD&amp;SCFT=3&amp;window=popup_no_bar&amp;width=385&amp;height=120&amp;START_MAXIMIZED=FALSE&amp;creator=factset&amp;display_string=Audit"}</definedName>
    <definedName name="_50__FDSAUDITLINK__" hidden="1">{"fdsup://Directions/FactSet Auditing Viewer?action=AUDIT_VALUE&amp;DB=129&amp;ID1=549557&amp;VALUEID=02256&amp;SDATE=201103&amp;PERIODTYPE=QTR_STD&amp;SCFT=3&amp;window=popup_no_bar&amp;width=385&amp;height=120&amp;START_MAXIMIZED=FALSE&amp;creator=factset&amp;display_string=Audit"}</definedName>
    <definedName name="_500__FDSAUDITLINK__" localSheetId="2" hidden="1">{"fdsup://directions/FAT Viewer?action=UPDATE&amp;creator=factset&amp;DYN_ARGS=TRUE&amp;DOC_NAME=FAT:FQL_AUDITING_CLIENT_TEMPLATE.FAT&amp;display_string=Audit&amp;VAR:KEY=MRQTETUJQH&amp;VAR:QUERY=RkZfRUJJVF9PUEVSKEFOTiwxMi8yMDEwLCwsUkYsVVNEKQ==&amp;WINDOW=FIRST_POPUP&amp;HEIGHT=450&amp;WIDTH=","450&amp;START_MAXIMIZED=FALSE&amp;VAR:CALENDAR=FIVEDAY&amp;VAR:SYMBOL=CHKP&amp;VAR:INDEX=0"}</definedName>
    <definedName name="_500__FDSAUDITLINK__" hidden="1">{"fdsup://directions/FAT Viewer?action=UPDATE&amp;creator=factset&amp;DYN_ARGS=TRUE&amp;DOC_NAME=FAT:FQL_AUDITING_CLIENT_TEMPLATE.FAT&amp;display_string=Audit&amp;VAR:KEY=MRQTETUJQH&amp;VAR:QUERY=RkZfRUJJVF9PUEVSKEFOTiwxMi8yMDEwLCwsUkYsVVNEKQ==&amp;WINDOW=FIRST_POPUP&amp;HEIGHT=450&amp;WIDTH=","450&amp;START_MAXIMIZED=FALSE&amp;VAR:CALENDAR=FIVEDAY&amp;VAR:SYMBOL=CHKP&amp;VAR:INDEX=0"}</definedName>
    <definedName name="_501__FDSAUDITLINK__" localSheetId="2" hidden="1">{"fdsup://directions/FAT Viewer?action=UPDATE&amp;creator=factset&amp;DYN_ARGS=TRUE&amp;DOC_NAME=FAT:FQL_AUDITING_CLIENT_TEMPLATE.FAT&amp;display_string=Audit&amp;VAR:KEY=MVQNGVGDCH&amp;VAR:QUERY=RkZfRUJJVF9PUEVSKEFOTiwxMi8yMDA5LCwsUkYsVVNEKQ==&amp;WINDOW=FIRST_POPUP&amp;HEIGHT=450&amp;WIDTH=","450&amp;START_MAXIMIZED=FALSE&amp;VAR:CALENDAR=FIVEDAY&amp;VAR:SYMBOL=CHKP&amp;VAR:INDEX=0"}</definedName>
    <definedName name="_501__FDSAUDITLINK__" hidden="1">{"fdsup://directions/FAT Viewer?action=UPDATE&amp;creator=factset&amp;DYN_ARGS=TRUE&amp;DOC_NAME=FAT:FQL_AUDITING_CLIENT_TEMPLATE.FAT&amp;display_string=Audit&amp;VAR:KEY=MVQNGVGDCH&amp;VAR:QUERY=RkZfRUJJVF9PUEVSKEFOTiwxMi8yMDA5LCwsUkYsVVNEKQ==&amp;WINDOW=FIRST_POPUP&amp;HEIGHT=450&amp;WIDTH=","450&amp;START_MAXIMIZED=FALSE&amp;VAR:CALENDAR=FIVEDAY&amp;VAR:SYMBOL=CHKP&amp;VAR:INDEX=0"}</definedName>
    <definedName name="_502__FDSAUDITLINK__" localSheetId="2" hidden="1">{"fdsup://directions/FAT Viewer?action=UPDATE&amp;creator=factset&amp;DYN_ARGS=TRUE&amp;DOC_NAME=FAT:FQL_AUDITING_CLIENT_TEMPLATE.FAT&amp;display_string=Audit&amp;VAR:KEY=AXQNWFWJKN&amp;VAR:QUERY=RkZfRUJJVERBX09QRVIoQU5OLDEyLzIwMTEsLCxSRixVU0Qp&amp;WINDOW=FIRST_POPUP&amp;HEIGHT=450&amp;WIDTH=","450&amp;START_MAXIMIZED=FALSE&amp;VAR:CALENDAR=FIVEDAY&amp;VAR:SYMBOL=CHKP&amp;VAR:INDEX=0"}</definedName>
    <definedName name="_502__FDSAUDITLINK__" hidden="1">{"fdsup://directions/FAT Viewer?action=UPDATE&amp;creator=factset&amp;DYN_ARGS=TRUE&amp;DOC_NAME=FAT:FQL_AUDITING_CLIENT_TEMPLATE.FAT&amp;display_string=Audit&amp;VAR:KEY=AXQNWFWJKN&amp;VAR:QUERY=RkZfRUJJVERBX09QRVIoQU5OLDEyLzIwMTEsLCxSRixVU0Qp&amp;WINDOW=FIRST_POPUP&amp;HEIGHT=450&amp;WIDTH=","450&amp;START_MAXIMIZED=FALSE&amp;VAR:CALENDAR=FIVEDAY&amp;VAR:SYMBOL=CHKP&amp;VAR:INDEX=0"}</definedName>
    <definedName name="_503__FDSAUDITLINK__" localSheetId="2" hidden="1">{"fdsup://directions/FAT Viewer?action=UPDATE&amp;creator=factset&amp;DYN_ARGS=TRUE&amp;DOC_NAME=FAT:FQL_AUDITING_CLIENT_TEMPLATE.FAT&amp;display_string=Audit&amp;VAR:KEY=MVWFWTYBCT&amp;VAR:QUERY=RkZfRUJJVERBX09QRVIoQU5OLDEyLzIwMTAsLCxSRixVU0Qp&amp;WINDOW=FIRST_POPUP&amp;HEIGHT=450&amp;WIDTH=","450&amp;START_MAXIMIZED=FALSE&amp;VAR:CALENDAR=FIVEDAY&amp;VAR:SYMBOL=CHKP&amp;VAR:INDEX=0"}</definedName>
    <definedName name="_503__FDSAUDITLINK__" hidden="1">{"fdsup://directions/FAT Viewer?action=UPDATE&amp;creator=factset&amp;DYN_ARGS=TRUE&amp;DOC_NAME=FAT:FQL_AUDITING_CLIENT_TEMPLATE.FAT&amp;display_string=Audit&amp;VAR:KEY=MVWFWTYBCT&amp;VAR:QUERY=RkZfRUJJVERBX09QRVIoQU5OLDEyLzIwMTAsLCxSRixVU0Qp&amp;WINDOW=FIRST_POPUP&amp;HEIGHT=450&amp;WIDTH=","450&amp;START_MAXIMIZED=FALSE&amp;VAR:CALENDAR=FIVEDAY&amp;VAR:SYMBOL=CHKP&amp;VAR:INDEX=0"}</definedName>
    <definedName name="_504__FDSAUDITLINK__" localSheetId="2" hidden="1">{"fdsup://directions/FAT Viewer?action=UPDATE&amp;creator=factset&amp;DYN_ARGS=TRUE&amp;DOC_NAME=FAT:FQL_AUDITING_CLIENT_TEMPLATE.FAT&amp;display_string=Audit&amp;VAR:KEY=GZOPCHSDOD&amp;VAR:QUERY=RkZfRUJJVERBX09QRVIoQU5OLDEyLzIwMDksLCxSRixVU0Qp&amp;WINDOW=FIRST_POPUP&amp;HEIGHT=450&amp;WIDTH=","450&amp;START_MAXIMIZED=FALSE&amp;VAR:CALENDAR=FIVEDAY&amp;VAR:SYMBOL=CHKP&amp;VAR:INDEX=0"}</definedName>
    <definedName name="_504__FDSAUDITLINK__" hidden="1">{"fdsup://directions/FAT Viewer?action=UPDATE&amp;creator=factset&amp;DYN_ARGS=TRUE&amp;DOC_NAME=FAT:FQL_AUDITING_CLIENT_TEMPLATE.FAT&amp;display_string=Audit&amp;VAR:KEY=GZOPCHSDOD&amp;VAR:QUERY=RkZfRUJJVERBX09QRVIoQU5OLDEyLzIwMDksLCxSRixVU0Qp&amp;WINDOW=FIRST_POPUP&amp;HEIGHT=450&amp;WIDTH=","450&amp;START_MAXIMIZED=FALSE&amp;VAR:CALENDAR=FIVEDAY&amp;VAR:SYMBOL=CHKP&amp;VAR:INDEX=0"}</definedName>
    <definedName name="_505__FDSAUDITLINK__" localSheetId="2" hidden="1">{"fdsup://Directions/FactSet Auditing Viewer?action=AUDIT_VALUE&amp;DB=129&amp;ID1=M2246510&amp;VALUEID=01001&amp;SDATE=2011&amp;PERIODTYPE=ANN_STD&amp;SCFT=3&amp;window=popup_no_bar&amp;width=385&amp;height=120&amp;START_MAXIMIZED=FALSE&amp;creator=factset&amp;display_string=Audit"}</definedName>
    <definedName name="_505__FDSAUDITLINK__" hidden="1">{"fdsup://Directions/FactSet Auditing Viewer?action=AUDIT_VALUE&amp;DB=129&amp;ID1=M2246510&amp;VALUEID=01001&amp;SDATE=2011&amp;PERIODTYPE=ANN_STD&amp;SCFT=3&amp;window=popup_no_bar&amp;width=385&amp;height=120&amp;START_MAXIMIZED=FALSE&amp;creator=factset&amp;display_string=Audit"}</definedName>
    <definedName name="_506__FDSAUDITLINK__" localSheetId="2" hidden="1">{"fdsup://Directions/FactSet Auditing Viewer?action=AUDIT_VALUE&amp;DB=129&amp;ID1=M2246510&amp;VALUEID=01001&amp;SDATE=2010&amp;PERIODTYPE=ANN_STD&amp;SCFT=3&amp;window=popup_no_bar&amp;width=385&amp;height=120&amp;START_MAXIMIZED=FALSE&amp;creator=factset&amp;display_string=Audit"}</definedName>
    <definedName name="_506__FDSAUDITLINK__" hidden="1">{"fdsup://Directions/FactSet Auditing Viewer?action=AUDIT_VALUE&amp;DB=129&amp;ID1=M2246510&amp;VALUEID=01001&amp;SDATE=2010&amp;PERIODTYPE=ANN_STD&amp;SCFT=3&amp;window=popup_no_bar&amp;width=385&amp;height=120&amp;START_MAXIMIZED=FALSE&amp;creator=factset&amp;display_string=Audit"}</definedName>
    <definedName name="_507__FDSAUDITLINK__" localSheetId="2" hidden="1">{"fdsup://Directions/FactSet Auditing Viewer?action=AUDIT_VALUE&amp;DB=129&amp;ID1=M2246510&amp;VALUEID=01001&amp;SDATE=2009&amp;PERIODTYPE=ANN_STD&amp;SCFT=3&amp;window=popup_no_bar&amp;width=385&amp;height=120&amp;START_MAXIMIZED=FALSE&amp;creator=factset&amp;display_string=Audit"}</definedName>
    <definedName name="_507__FDSAUDITLINK__" hidden="1">{"fdsup://Directions/FactSet Auditing Viewer?action=AUDIT_VALUE&amp;DB=129&amp;ID1=M2246510&amp;VALUEID=01001&amp;SDATE=2009&amp;PERIODTYPE=ANN_STD&amp;SCFT=3&amp;window=popup_no_bar&amp;width=385&amp;height=120&amp;START_MAXIMIZED=FALSE&amp;creator=factset&amp;display_string=Audit"}</definedName>
    <definedName name="_508__FDSAUDITLINK__" localSheetId="2" hidden="1">{"fdsup://directions/FAT Viewer?action=UPDATE&amp;creator=factset&amp;DYN_ARGS=TRUE&amp;DOC_NAME=FAT:FQL_AUDITING_CLIENT_TEMPLATE.FAT&amp;display_string=Audit&amp;VAR:KEY=OFWTKBABYP&amp;VAR:QUERY=KChGRl9ERUJUKFFUUiwwLCwsUlMsRVVSKUBGRl9ERUJUKFNFTUksMCwsLFJTLEVVUikpQEZGX0RFQlQoQU5OL","DAsLCxSUyxFVVIpKQ==&amp;WINDOW=FIRST_POPUP&amp;HEIGHT=450&amp;WIDTH=450&amp;START_MAXIMIZED=FALSE&amp;VAR:CALENDAR=FIVEDAY&amp;VAR:SYMBOL=566716&amp;VAR:INDEX=0"}</definedName>
    <definedName name="_508__FDSAUDITLINK__" hidden="1">{"fdsup://directions/FAT Viewer?action=UPDATE&amp;creator=factset&amp;DYN_ARGS=TRUE&amp;DOC_NAME=FAT:FQL_AUDITING_CLIENT_TEMPLATE.FAT&amp;display_string=Audit&amp;VAR:KEY=OFWTKBABYP&amp;VAR:QUERY=KChGRl9ERUJUKFFUUiwwLCwsUlMsRVVSKUBGRl9ERUJUKFNFTUksMCwsLFJTLEVVUikpQEZGX0RFQlQoQU5OL","DAsLCxSUyxFVVIpKQ==&amp;WINDOW=FIRST_POPUP&amp;HEIGHT=450&amp;WIDTH=450&amp;START_MAXIMIZED=FALSE&amp;VAR:CALENDAR=FIVEDAY&amp;VAR:SYMBOL=566716&amp;VAR:INDEX=0"}</definedName>
    <definedName name="_509__FDSAUDITLINK__" localSheetId="2" hidden="1">{"fdsup://Directions/FactSet Auditing Viewer?action=AUDIT_VALUE&amp;DB=129&amp;ID1=566716&amp;VALUEID=01001&amp;SDATE=2009&amp;PERIODTYPE=ANN_STD&amp;SCFT=3&amp;window=popup_no_bar&amp;width=385&amp;height=120&amp;START_MAXIMIZED=FALSE&amp;creator=factset&amp;display_string=Audit"}</definedName>
    <definedName name="_509__FDSAUDITLINK__" hidden="1">{"fdsup://Directions/FactSet Auditing Viewer?action=AUDIT_VALUE&amp;DB=129&amp;ID1=566716&amp;VALUEID=01001&amp;SDATE=2009&amp;PERIODTYPE=ANN_STD&amp;SCFT=3&amp;window=popup_no_bar&amp;width=385&amp;height=120&amp;START_MAXIMIZED=FALSE&amp;creator=factset&amp;display_string=Audit"}</definedName>
    <definedName name="_51__FDSAUDITLINK__" localSheetId="2" hidden="1">{"fdsup://Directions/FactSet Auditing Viewer?action=AUDIT_VALUE&amp;DB=129&amp;ID1=B18V86&amp;VALUEID=02256&amp;SDATE=201101&amp;PERIODTYPE=SEMI_STD&amp;SCFT=3&amp;window=popup_no_bar&amp;width=385&amp;height=120&amp;START_MAXIMIZED=FALSE&amp;creator=factset&amp;display_string=Audit"}</definedName>
    <definedName name="_51__FDSAUDITLINK__" hidden="1">{"fdsup://Directions/FactSet Auditing Viewer?action=AUDIT_VALUE&amp;DB=129&amp;ID1=B18V86&amp;VALUEID=02256&amp;SDATE=201101&amp;PERIODTYPE=SEMI_STD&amp;SCFT=3&amp;window=popup_no_bar&amp;width=385&amp;height=120&amp;START_MAXIMIZED=FALSE&amp;creator=factset&amp;display_string=Audit"}</definedName>
    <definedName name="_510__FDSAUDITLINK__" localSheetId="2" hidden="1">{"fdsup://Directions/FactSet Auditing Viewer?action=AUDIT_VALUE&amp;DB=129&amp;ID1=566716&amp;VALUEID=01001&amp;SDATE=2010&amp;PERIODTYPE=ANN_STD&amp;SCFT=3&amp;window=popup_no_bar&amp;width=385&amp;height=120&amp;START_MAXIMIZED=FALSE&amp;creator=factset&amp;display_string=Audit"}</definedName>
    <definedName name="_510__FDSAUDITLINK__" hidden="1">{"fdsup://Directions/FactSet Auditing Viewer?action=AUDIT_VALUE&amp;DB=129&amp;ID1=566716&amp;VALUEID=01001&amp;SDATE=2010&amp;PERIODTYPE=ANN_STD&amp;SCFT=3&amp;window=popup_no_bar&amp;width=385&amp;height=120&amp;START_MAXIMIZED=FALSE&amp;creator=factset&amp;display_string=Audit"}</definedName>
    <definedName name="_511__FDSAUDITLINK__" localSheetId="2" hidden="1">{"fdsup://Directions/FactSet Auditing Viewer?action=AUDIT_VALUE&amp;DB=129&amp;ID1=566716&amp;VALUEID=01250&amp;SDATE=2010&amp;PERIODTYPE=ANN_STD&amp;SCFT=3&amp;window=popup_no_bar&amp;width=385&amp;height=120&amp;START_MAXIMIZED=FALSE&amp;creator=factset&amp;display_string=Audit"}</definedName>
    <definedName name="_511__FDSAUDITLINK__" hidden="1">{"fdsup://Directions/FactSet Auditing Viewer?action=AUDIT_VALUE&amp;DB=129&amp;ID1=566716&amp;VALUEID=01250&amp;SDATE=2010&amp;PERIODTYPE=ANN_STD&amp;SCFT=3&amp;window=popup_no_bar&amp;width=385&amp;height=120&amp;START_MAXIMIZED=FALSE&amp;creator=factset&amp;display_string=Audit"}</definedName>
    <definedName name="_512__FDSAUDITLINK__" localSheetId="2" hidden="1">{"fdsup://directions/FAT Viewer?action=UPDATE&amp;creator=factset&amp;DYN_ARGS=TRUE&amp;DOC_NAME=FAT:FQL_AUDITING_CLIENT_TEMPLATE.FAT&amp;display_string=Audit&amp;VAR:KEY=WJILODOPSL&amp;VAR:QUERY=RkZfTkVUX0lOQyhBTk4sMTIvMjAwOSwsLFJGLEVVUik=&amp;WINDOW=FIRST_POPUP&amp;HEIGHT=450&amp;WIDTH=450&amp;","START_MAXIMIZED=FALSE&amp;VAR:CALENDAR=FIVEDAY&amp;VAR:SYMBOL=566716&amp;VAR:INDEX=0"}</definedName>
    <definedName name="_512__FDSAUDITLINK__" hidden="1">{"fdsup://directions/FAT Viewer?action=UPDATE&amp;creator=factset&amp;DYN_ARGS=TRUE&amp;DOC_NAME=FAT:FQL_AUDITING_CLIENT_TEMPLATE.FAT&amp;display_string=Audit&amp;VAR:KEY=WJILODOPSL&amp;VAR:QUERY=RkZfTkVUX0lOQyhBTk4sMTIvMjAwOSwsLFJGLEVVUik=&amp;WINDOW=FIRST_POPUP&amp;HEIGHT=450&amp;WIDTH=450&amp;","START_MAXIMIZED=FALSE&amp;VAR:CALENDAR=FIVEDAY&amp;VAR:SYMBOL=566716&amp;VAR:INDEX=0"}</definedName>
    <definedName name="_513__FDSAUDITLINK__" localSheetId="2" hidden="1">{"fdsup://Directions/FactSet Auditing Viewer?action=AUDIT_VALUE&amp;DB=129&amp;ID1=566716&amp;VALUEID=01001&amp;SDATE=2011&amp;PERIODTYPE=ANN_STD&amp;SCFT=3&amp;window=popup_no_bar&amp;width=385&amp;height=120&amp;START_MAXIMIZED=FALSE&amp;creator=factset&amp;display_string=Audit"}</definedName>
    <definedName name="_513__FDSAUDITLINK__" hidden="1">{"fdsup://Directions/FactSet Auditing Viewer?action=AUDIT_VALUE&amp;DB=129&amp;ID1=566716&amp;VALUEID=01001&amp;SDATE=2011&amp;PERIODTYPE=ANN_STD&amp;SCFT=3&amp;window=popup_no_bar&amp;width=385&amp;height=120&amp;START_MAXIMIZED=FALSE&amp;creator=factset&amp;display_string=Audit"}</definedName>
    <definedName name="_514__FDSAUDITLINK__" localSheetId="2" hidden="1">{"fdsup://directions/FAT Viewer?action=UPDATE&amp;creator=factset&amp;DYN_ARGS=TRUE&amp;DOC_NAME=FAT:FQL_AUDITING_CLIENT_TEMPLATE.FAT&amp;display_string=Audit&amp;VAR:KEY=IXCLSZYTGP&amp;VAR:QUERY=RkZfRUJJVERBX09QRVIoQU5OLDEyLzIwMTEsLCxSRixFVVIp&amp;WINDOW=FIRST_POPUP&amp;HEIGHT=450&amp;WIDTH=","450&amp;START_MAXIMIZED=FALSE&amp;VAR:CALENDAR=FIVEDAY&amp;VAR:SYMBOL=566716&amp;VAR:INDEX=0"}</definedName>
    <definedName name="_514__FDSAUDITLINK__" hidden="1">{"fdsup://directions/FAT Viewer?action=UPDATE&amp;creator=factset&amp;DYN_ARGS=TRUE&amp;DOC_NAME=FAT:FQL_AUDITING_CLIENT_TEMPLATE.FAT&amp;display_string=Audit&amp;VAR:KEY=IXCLSZYTGP&amp;VAR:QUERY=RkZfRUJJVERBX09QRVIoQU5OLDEyLzIwMTEsLCxSRixFVVIp&amp;WINDOW=FIRST_POPUP&amp;HEIGHT=450&amp;WIDTH=","450&amp;START_MAXIMIZED=FALSE&amp;VAR:CALENDAR=FIVEDAY&amp;VAR:SYMBOL=566716&amp;VAR:INDEX=0"}</definedName>
    <definedName name="_515__FDSAUDITLINK__" localSheetId="2" hidden="1">{"fdsup://directions/FAT Viewer?action=UPDATE&amp;creator=factset&amp;DYN_ARGS=TRUE&amp;DOC_NAME=FAT:FQL_AUDITING_CLIENT_TEMPLATE.FAT&amp;display_string=Audit&amp;VAR:KEY=QJQFMZYXKL&amp;VAR:QUERY=RkZfRUJJVERBX09QRVIoQU5OLDEyLzIwMDksLCxSRixFVVIp&amp;WINDOW=FIRST_POPUP&amp;HEIGHT=450&amp;WIDTH=","450&amp;START_MAXIMIZED=FALSE&amp;VAR:CALENDAR=FIVEDAY&amp;VAR:SYMBOL=566716&amp;VAR:INDEX=0"}</definedName>
    <definedName name="_515__FDSAUDITLINK__" hidden="1">{"fdsup://directions/FAT Viewer?action=UPDATE&amp;creator=factset&amp;DYN_ARGS=TRUE&amp;DOC_NAME=FAT:FQL_AUDITING_CLIENT_TEMPLATE.FAT&amp;display_string=Audit&amp;VAR:KEY=QJQFMZYXKL&amp;VAR:QUERY=RkZfRUJJVERBX09QRVIoQU5OLDEyLzIwMDksLCxSRixFVVIp&amp;WINDOW=FIRST_POPUP&amp;HEIGHT=450&amp;WIDTH=","450&amp;START_MAXIMIZED=FALSE&amp;VAR:CALENDAR=FIVEDAY&amp;VAR:SYMBOL=566716&amp;VAR:INDEX=0"}</definedName>
    <definedName name="_516__FDSAUDITLINK__" localSheetId="2" hidden="1">{"fdsup://Directions/FactSet Auditing Viewer?action=AUDIT_VALUE&amp;DB=129&amp;ID1=566716&amp;VALUEID=01250&amp;SDATE=2009&amp;PERIODTYPE=ANN_STD&amp;SCFT=3&amp;window=popup_no_bar&amp;width=385&amp;height=120&amp;START_MAXIMIZED=FALSE&amp;creator=factset&amp;display_string=Audit"}</definedName>
    <definedName name="_516__FDSAUDITLINK__" hidden="1">{"fdsup://Directions/FactSet Auditing Viewer?action=AUDIT_VALUE&amp;DB=129&amp;ID1=566716&amp;VALUEID=01250&amp;SDATE=2009&amp;PERIODTYPE=ANN_STD&amp;SCFT=3&amp;window=popup_no_bar&amp;width=385&amp;height=120&amp;START_MAXIMIZED=FALSE&amp;creator=factset&amp;display_string=Audit"}</definedName>
    <definedName name="_517__FDSAUDITLINK__" localSheetId="2" hidden="1">{"fdsup://directions/FAT Viewer?action=UPDATE&amp;creator=factset&amp;DYN_ARGS=TRUE&amp;DOC_NAME=FAT:FQL_AUDITING_CLIENT_TEMPLATE.FAT&amp;display_string=Audit&amp;VAR:KEY=IVUJUBOTEF&amp;VAR:QUERY=RkZfTkVUX0lOQyhBTk4sMTIvMjAxMSwsLFJGLEVVUik=&amp;WINDOW=FIRST_POPUP&amp;HEIGHT=450&amp;WIDTH=450&amp;","START_MAXIMIZED=FALSE&amp;VAR:CALENDAR=FIVEDAY&amp;VAR:SYMBOL=566716&amp;VAR:INDEX=0"}</definedName>
    <definedName name="_517__FDSAUDITLINK__" hidden="1">{"fdsup://directions/FAT Viewer?action=UPDATE&amp;creator=factset&amp;DYN_ARGS=TRUE&amp;DOC_NAME=FAT:FQL_AUDITING_CLIENT_TEMPLATE.FAT&amp;display_string=Audit&amp;VAR:KEY=IVUJUBOTEF&amp;VAR:QUERY=RkZfTkVUX0lOQyhBTk4sMTIvMjAxMSwsLFJGLEVVUik=&amp;WINDOW=FIRST_POPUP&amp;HEIGHT=450&amp;WIDTH=450&amp;","START_MAXIMIZED=FALSE&amp;VAR:CALENDAR=FIVEDAY&amp;VAR:SYMBOL=566716&amp;VAR:INDEX=0"}</definedName>
    <definedName name="_518__FDSAUDITLINK__" localSheetId="2" hidden="1">{"fdsup://Directions/FactSet Auditing Viewer?action=AUDIT_VALUE&amp;DB=129&amp;ID1=566716&amp;VALUEID=01250&amp;SDATE=2011&amp;PERIODTYPE=ANN_STD&amp;SCFT=3&amp;window=popup_no_bar&amp;width=385&amp;height=120&amp;START_MAXIMIZED=FALSE&amp;creator=factset&amp;display_string=Audit"}</definedName>
    <definedName name="_518__FDSAUDITLINK__" hidden="1">{"fdsup://Directions/FactSet Auditing Viewer?action=AUDIT_VALUE&amp;DB=129&amp;ID1=566716&amp;VALUEID=01250&amp;SDATE=2011&amp;PERIODTYPE=ANN_STD&amp;SCFT=3&amp;window=popup_no_bar&amp;width=385&amp;height=120&amp;START_MAXIMIZED=FALSE&amp;creator=factset&amp;display_string=Audit"}</definedName>
    <definedName name="_519__FDSAUDITLINK__" localSheetId="2" hidden="1">{"fdsup://directions/FAT Viewer?action=UPDATE&amp;creator=factset&amp;DYN_ARGS=TRUE&amp;DOC_NAME=FAT:FQL_AUDITING_CLIENT_TEMPLATE.FAT&amp;display_string=Audit&amp;VAR:KEY=GNAXQHMJEH&amp;VAR:QUERY=RkZfRUJJVERBX09QRVIoQU5OLDEyLzIwMTAsLCxSRixFVVIp&amp;WINDOW=FIRST_POPUP&amp;HEIGHT=450&amp;WIDTH=","450&amp;START_MAXIMIZED=FALSE&amp;VAR:CALENDAR=FIVEDAY&amp;VAR:SYMBOL=566716&amp;VAR:INDEX=0"}</definedName>
    <definedName name="_519__FDSAUDITLINK__" hidden="1">{"fdsup://directions/FAT Viewer?action=UPDATE&amp;creator=factset&amp;DYN_ARGS=TRUE&amp;DOC_NAME=FAT:FQL_AUDITING_CLIENT_TEMPLATE.FAT&amp;display_string=Audit&amp;VAR:KEY=GNAXQHMJEH&amp;VAR:QUERY=RkZfRUJJVERBX09QRVIoQU5OLDEyLzIwMTAsLCxSRixFVVIp&amp;WINDOW=FIRST_POPUP&amp;HEIGHT=450&amp;WIDTH=","450&amp;START_MAXIMIZED=FALSE&amp;VAR:CALENDAR=FIVEDAY&amp;VAR:SYMBOL=566716&amp;VAR:INDEX=0"}</definedName>
    <definedName name="_52__FDSAUDITLINK__" localSheetId="2" hidden="1">{"fdsup://Directions/FactSet Auditing Viewer?action=AUDIT_VALUE&amp;DB=129&amp;ID1=B18V86&amp;VALUEID=03261&amp;SDATE=201101&amp;PERIODTYPE=SEMI_STD&amp;SCFT=3&amp;window=popup_no_bar&amp;width=385&amp;height=120&amp;START_MAXIMIZED=FALSE&amp;creator=factset&amp;display_string=Audit"}</definedName>
    <definedName name="_52__FDSAUDITLINK__" hidden="1">{"fdsup://Directions/FactSet Auditing Viewer?action=AUDIT_VALUE&amp;DB=129&amp;ID1=B18V86&amp;VALUEID=03261&amp;SDATE=201101&amp;PERIODTYPE=SEMI_STD&amp;SCFT=3&amp;window=popup_no_bar&amp;width=385&amp;height=120&amp;START_MAXIMIZED=FALSE&amp;creator=factset&amp;display_string=Audit"}</definedName>
    <definedName name="_520__FDSAUDITLINK__" localSheetId="2" hidden="1">{"fdsup://directions/FAT Viewer?action=UPDATE&amp;creator=factset&amp;DYN_ARGS=TRUE&amp;DOC_NAME=FAT:FQL_AUDITING_CLIENT_TEMPLATE.FAT&amp;display_string=Audit&amp;VAR:KEY=GVONCZSZOZ&amp;VAR:QUERY=RkZfRUJJVF9PUEVSKEFOTiwwNy8yMDExLCwsUkYsVVNEKQ==&amp;WINDOW=FIRST_POPUP&amp;HEIGHT=450&amp;WIDTH=","450&amp;START_MAXIMIZED=FALSE&amp;VAR:CALENDAR=FIVEDAY&amp;VAR:SYMBOL=17275R10&amp;VAR:INDEX=0"}</definedName>
    <definedName name="_520__FDSAUDITLINK__" hidden="1">{"fdsup://directions/FAT Viewer?action=UPDATE&amp;creator=factset&amp;DYN_ARGS=TRUE&amp;DOC_NAME=FAT:FQL_AUDITING_CLIENT_TEMPLATE.FAT&amp;display_string=Audit&amp;VAR:KEY=GVONCZSZOZ&amp;VAR:QUERY=RkZfRUJJVF9PUEVSKEFOTiwwNy8yMDExLCwsUkYsVVNEKQ==&amp;WINDOW=FIRST_POPUP&amp;HEIGHT=450&amp;WIDTH=","450&amp;START_MAXIMIZED=FALSE&amp;VAR:CALENDAR=FIVEDAY&amp;VAR:SYMBOL=17275R10&amp;VAR:INDEX=0"}</definedName>
    <definedName name="_521__FDSAUDITLINK__" localSheetId="2" hidden="1">{"fdsup://directions/FAT Viewer?action=UPDATE&amp;creator=factset&amp;DYN_ARGS=TRUE&amp;DOC_NAME=FAT:FQL_AUDITING_CLIENT_TEMPLATE.FAT&amp;display_string=Audit&amp;VAR:KEY=SROBUBSZOB&amp;VAR:QUERY=RkZfTkVUX0lOQyhBTk4sMTIvMjAxMCwsLFJGLEtSVyk=&amp;WINDOW=FIRST_POPUP&amp;HEIGHT=450&amp;WIDTH=450&amp;","START_MAXIMIZED=FALSE&amp;VAR:CALENDAR=FIVEDAY&amp;VAR:SYMBOL=640627&amp;VAR:INDEX=0"}</definedName>
    <definedName name="_521__FDSAUDITLINK__" hidden="1">{"fdsup://directions/FAT Viewer?action=UPDATE&amp;creator=factset&amp;DYN_ARGS=TRUE&amp;DOC_NAME=FAT:FQL_AUDITING_CLIENT_TEMPLATE.FAT&amp;display_string=Audit&amp;VAR:KEY=SROBUBSZOB&amp;VAR:QUERY=RkZfTkVUX0lOQyhBTk4sMTIvMjAxMCwsLFJGLEtSVyk=&amp;WINDOW=FIRST_POPUP&amp;HEIGHT=450&amp;WIDTH=450&amp;","START_MAXIMIZED=FALSE&amp;VAR:CALENDAR=FIVEDAY&amp;VAR:SYMBOL=640627&amp;VAR:INDEX=0"}</definedName>
    <definedName name="_522__FDSAUDITLINK__" localSheetId="2" hidden="1">{"fdsup://directions/FAT Viewer?action=UPDATE&amp;creator=factset&amp;DYN_ARGS=TRUE&amp;DOC_NAME=FAT:FQL_AUDITING_CLIENT_TEMPLATE.FAT&amp;display_string=Audit&amp;VAR:KEY=YBAFCXKTSL&amp;VAR:QUERY=RkZfTkVUX0lOQyhBTk4sMTIvMjAwOSwsLFJGLEtSVyk=&amp;WINDOW=FIRST_POPUP&amp;HEIGHT=450&amp;WIDTH=450&amp;","START_MAXIMIZED=FALSE&amp;VAR:CALENDAR=FIVEDAY&amp;VAR:SYMBOL=640627&amp;VAR:INDEX=0"}</definedName>
    <definedName name="_522__FDSAUDITLINK__" hidden="1">{"fdsup://directions/FAT Viewer?action=UPDATE&amp;creator=factset&amp;DYN_ARGS=TRUE&amp;DOC_NAME=FAT:FQL_AUDITING_CLIENT_TEMPLATE.FAT&amp;display_string=Audit&amp;VAR:KEY=YBAFCXKTSL&amp;VAR:QUERY=RkZfTkVUX0lOQyhBTk4sMTIvMjAwOSwsLFJGLEtSVyk=&amp;WINDOW=FIRST_POPUP&amp;HEIGHT=450&amp;WIDTH=450&amp;","START_MAXIMIZED=FALSE&amp;VAR:CALENDAR=FIVEDAY&amp;VAR:SYMBOL=640627&amp;VAR:INDEX=0"}</definedName>
    <definedName name="_523__FDSAUDITLINK__" localSheetId="2" hidden="1">{"fdsup://directions/FAT Viewer?action=UPDATE&amp;creator=factset&amp;DYN_ARGS=TRUE&amp;DOC_NAME=FAT:FQL_AUDITING_CLIENT_TEMPLATE.FAT&amp;display_string=Audit&amp;VAR:KEY=CJSNOXCBAF&amp;VAR:QUERY=RkZfRUJJVF9PUEVSKEFOTiwxMi8yMDEwLCwsUkYsS1JXKQ==&amp;WINDOW=FIRST_POPUP&amp;HEIGHT=450&amp;WIDTH=","450&amp;START_MAXIMIZED=FALSE&amp;VAR:CALENDAR=FIVEDAY&amp;VAR:SYMBOL=640627&amp;VAR:INDEX=0"}</definedName>
    <definedName name="_523__FDSAUDITLINK__" hidden="1">{"fdsup://directions/FAT Viewer?action=UPDATE&amp;creator=factset&amp;DYN_ARGS=TRUE&amp;DOC_NAME=FAT:FQL_AUDITING_CLIENT_TEMPLATE.FAT&amp;display_string=Audit&amp;VAR:KEY=CJSNOXCBAF&amp;VAR:QUERY=RkZfRUJJVF9PUEVSKEFOTiwxMi8yMDEwLCwsUkYsS1JXKQ==&amp;WINDOW=FIRST_POPUP&amp;HEIGHT=450&amp;WIDTH=","450&amp;START_MAXIMIZED=FALSE&amp;VAR:CALENDAR=FIVEDAY&amp;VAR:SYMBOL=640627&amp;VAR:INDEX=0"}</definedName>
    <definedName name="_524__FDSAUDITLINK__" localSheetId="2" hidden="1">{"fdsup://directions/FAT Viewer?action=UPDATE&amp;creator=factset&amp;DYN_ARGS=TRUE&amp;DOC_NAME=FAT:FQL_AUDITING_CLIENT_TEMPLATE.FAT&amp;display_string=Audit&amp;VAR:KEY=YTGBCZEFEH&amp;VAR:QUERY=RkZfRUJJVF9PUEVSKEFOTiwxMi8yMDA5LCwsUkYsS1JXKQ==&amp;WINDOW=FIRST_POPUP&amp;HEIGHT=450&amp;WIDTH=","450&amp;START_MAXIMIZED=FALSE&amp;VAR:CALENDAR=FIVEDAY&amp;VAR:SYMBOL=640627&amp;VAR:INDEX=0"}</definedName>
    <definedName name="_524__FDSAUDITLINK__" hidden="1">{"fdsup://directions/FAT Viewer?action=UPDATE&amp;creator=factset&amp;DYN_ARGS=TRUE&amp;DOC_NAME=FAT:FQL_AUDITING_CLIENT_TEMPLATE.FAT&amp;display_string=Audit&amp;VAR:KEY=YTGBCZEFEH&amp;VAR:QUERY=RkZfRUJJVF9PUEVSKEFOTiwxMi8yMDA5LCwsUkYsS1JXKQ==&amp;WINDOW=FIRST_POPUP&amp;HEIGHT=450&amp;WIDTH=","450&amp;START_MAXIMIZED=FALSE&amp;VAR:CALENDAR=FIVEDAY&amp;VAR:SYMBOL=640627&amp;VAR:INDEX=0"}</definedName>
    <definedName name="_525__FDSAUDITLINK__" localSheetId="2" hidden="1">{"fdsup://directions/FAT Viewer?action=UPDATE&amp;creator=factset&amp;DYN_ARGS=TRUE&amp;DOC_NAME=FAT:FQL_AUDITING_CLIENT_TEMPLATE.FAT&amp;display_string=Audit&amp;VAR:KEY=YLWFKNSRCV&amp;VAR:QUERY=RkZfRUJJVF9PUEVSKEFOTiwwNy8yMDEwLCwsUkYsVVNEKQ==&amp;WINDOW=FIRST_POPUP&amp;HEIGHT=450&amp;WIDTH=","450&amp;START_MAXIMIZED=FALSE&amp;VAR:CALENDAR=FIVEDAY&amp;VAR:SYMBOL=17275R10&amp;VAR:INDEX=0"}</definedName>
    <definedName name="_525__FDSAUDITLINK__" hidden="1">{"fdsup://directions/FAT Viewer?action=UPDATE&amp;creator=factset&amp;DYN_ARGS=TRUE&amp;DOC_NAME=FAT:FQL_AUDITING_CLIENT_TEMPLATE.FAT&amp;display_string=Audit&amp;VAR:KEY=YLWFKNSRCV&amp;VAR:QUERY=RkZfRUJJVF9PUEVSKEFOTiwwNy8yMDEwLCwsUkYsVVNEKQ==&amp;WINDOW=FIRST_POPUP&amp;HEIGHT=450&amp;WIDTH=","450&amp;START_MAXIMIZED=FALSE&amp;VAR:CALENDAR=FIVEDAY&amp;VAR:SYMBOL=17275R10&amp;VAR:INDEX=0"}</definedName>
    <definedName name="_526__FDSAUDITLINK__" localSheetId="2" hidden="1">{"fdsup://directions/FAT Viewer?action=UPDATE&amp;creator=factset&amp;DYN_ARGS=TRUE&amp;DOC_NAME=FAT:FQL_AUDITING_CLIENT_TEMPLATE.FAT&amp;display_string=Audit&amp;VAR:KEY=YLWTWHQPYT&amp;VAR:QUERY=RkZfRUJJVERBX09QRVIoQU5OLDEyLzIwMTAsLCxSRixLUlcp&amp;WINDOW=FIRST_POPUP&amp;HEIGHT=450&amp;WIDTH=","450&amp;START_MAXIMIZED=FALSE&amp;VAR:CALENDAR=FIVEDAY&amp;VAR:SYMBOL=640627&amp;VAR:INDEX=0"}</definedName>
    <definedName name="_526__FDSAUDITLINK__" hidden="1">{"fdsup://directions/FAT Viewer?action=UPDATE&amp;creator=factset&amp;DYN_ARGS=TRUE&amp;DOC_NAME=FAT:FQL_AUDITING_CLIENT_TEMPLATE.FAT&amp;display_string=Audit&amp;VAR:KEY=YLWTWHQPYT&amp;VAR:QUERY=RkZfRUJJVERBX09QRVIoQU5OLDEyLzIwMTAsLCxSRixLUlcp&amp;WINDOW=FIRST_POPUP&amp;HEIGHT=450&amp;WIDTH=","450&amp;START_MAXIMIZED=FALSE&amp;VAR:CALENDAR=FIVEDAY&amp;VAR:SYMBOL=640627&amp;VAR:INDEX=0"}</definedName>
    <definedName name="_527__FDSAUDITLINK__" localSheetId="2" hidden="1">{"fdsup://directions/FAT Viewer?action=UPDATE&amp;creator=factset&amp;DYN_ARGS=TRUE&amp;DOC_NAME=FAT:FQL_AUDITING_CLIENT_TEMPLATE.FAT&amp;display_string=Audit&amp;VAR:KEY=IRKHMBSBSV&amp;VAR:QUERY=RkZfRUJJVERBX09QRVIoQU5OLDEyLzIwMDksLCxSRixLUlcp&amp;WINDOW=FIRST_POPUP&amp;HEIGHT=450&amp;WIDTH=","450&amp;START_MAXIMIZED=FALSE&amp;VAR:CALENDAR=FIVEDAY&amp;VAR:SYMBOL=640627&amp;VAR:INDEX=0"}</definedName>
    <definedName name="_527__FDSAUDITLINK__" hidden="1">{"fdsup://directions/FAT Viewer?action=UPDATE&amp;creator=factset&amp;DYN_ARGS=TRUE&amp;DOC_NAME=FAT:FQL_AUDITING_CLIENT_TEMPLATE.FAT&amp;display_string=Audit&amp;VAR:KEY=IRKHMBSBSV&amp;VAR:QUERY=RkZfRUJJVERBX09QRVIoQU5OLDEyLzIwMDksLCxSRixLUlcp&amp;WINDOW=FIRST_POPUP&amp;HEIGHT=450&amp;WIDTH=","450&amp;START_MAXIMIZED=FALSE&amp;VAR:CALENDAR=FIVEDAY&amp;VAR:SYMBOL=640627&amp;VAR:INDEX=0"}</definedName>
    <definedName name="_528__FDSAUDITLINK__" localSheetId="2" hidden="1">{"fdsup://Directions/FactSet Auditing Viewer?action=AUDIT_VALUE&amp;DB=129&amp;ID1=640627&amp;VALUEID=01001&amp;SDATE=2010&amp;PERIODTYPE=ANN_STD&amp;SCFT=3&amp;window=popup_no_bar&amp;width=385&amp;height=120&amp;START_MAXIMIZED=FALSE&amp;creator=factset&amp;display_string=Audit"}</definedName>
    <definedName name="_528__FDSAUDITLINK__" hidden="1">{"fdsup://Directions/FactSet Auditing Viewer?action=AUDIT_VALUE&amp;DB=129&amp;ID1=640627&amp;VALUEID=01001&amp;SDATE=2010&amp;PERIODTYPE=ANN_STD&amp;SCFT=3&amp;window=popup_no_bar&amp;width=385&amp;height=120&amp;START_MAXIMIZED=FALSE&amp;creator=factset&amp;display_string=Audit"}</definedName>
    <definedName name="_529__FDSAUDITLINK__" localSheetId="2" hidden="1">{"fdsup://directions/FAT Viewer?action=UPDATE&amp;creator=factset&amp;DYN_ARGS=TRUE&amp;DOC_NAME=FAT:FQL_AUDITING_CLIENT_TEMPLATE.FAT&amp;display_string=Audit&amp;VAR:KEY=EXOJALCNIL&amp;VAR:QUERY=RkZfRUJJVF9PUEVSKEFOTiwwNy8yMDA5LCwsUkYsVVNEKQ==&amp;WINDOW=FIRST_POPUP&amp;HEIGHT=450&amp;WIDTH=","450&amp;START_MAXIMIZED=FALSE&amp;VAR:CALENDAR=FIVEDAY&amp;VAR:SYMBOL=17275R10&amp;VAR:INDEX=0"}</definedName>
    <definedName name="_529__FDSAUDITLINK__" hidden="1">{"fdsup://directions/FAT Viewer?action=UPDATE&amp;creator=factset&amp;DYN_ARGS=TRUE&amp;DOC_NAME=FAT:FQL_AUDITING_CLIENT_TEMPLATE.FAT&amp;display_string=Audit&amp;VAR:KEY=EXOJALCNIL&amp;VAR:QUERY=RkZfRUJJVF9PUEVSKEFOTiwwNy8yMDA5LCwsUkYsVVNEKQ==&amp;WINDOW=FIRST_POPUP&amp;HEIGHT=450&amp;WIDTH=","450&amp;START_MAXIMIZED=FALSE&amp;VAR:CALENDAR=FIVEDAY&amp;VAR:SYMBOL=17275R10&amp;VAR:INDEX=0"}</definedName>
    <definedName name="_53__FDSAUDITLINK__" localSheetId="2" hidden="1">{"fdsup://directions/FAT Viewer?action=UPDATE&amp;creator=factset&amp;DYN_ARGS=TRUE&amp;DOC_NAME=FAT:FQL_AUDITING_CLIENT_TEMPLATE.FAT&amp;display_string=Audit&amp;VAR:KEY=REJEBIPGLI&amp;VAR:QUERY=KChGRl9ERUJUKFFUUiwwLCwsLEdCUClARkZfREVCVChTRU1JLDAsLCwsR0JQKSlARkZfREVCVChBTk4sMCwsL","CxHQlApKQ==&amp;WINDOW=FIRST_POPUP&amp;HEIGHT=450&amp;WIDTH=450&amp;START_MAXIMIZED=FALSE&amp;VAR:CALENDAR=FIVEDAY&amp;VAR:SYMBOL=B18V86&amp;VAR:INDEX=0"}</definedName>
    <definedName name="_53__FDSAUDITLINK__" hidden="1">{"fdsup://directions/FAT Viewer?action=UPDATE&amp;creator=factset&amp;DYN_ARGS=TRUE&amp;DOC_NAME=FAT:FQL_AUDITING_CLIENT_TEMPLATE.FAT&amp;display_string=Audit&amp;VAR:KEY=REJEBIPGLI&amp;VAR:QUERY=KChGRl9ERUJUKFFUUiwwLCwsLEdCUClARkZfREVCVChTRU1JLDAsLCwsR0JQKSlARkZfREVCVChBTk4sMCwsL","CxHQlApKQ==&amp;WINDOW=FIRST_POPUP&amp;HEIGHT=450&amp;WIDTH=450&amp;START_MAXIMIZED=FALSE&amp;VAR:CALENDAR=FIVEDAY&amp;VAR:SYMBOL=B18V86&amp;VAR:INDEX=0"}</definedName>
    <definedName name="_530__FDSAUDITLINK__" localSheetId="2" hidden="1">{"fdsup://directions/FAT Viewer?action=UPDATE&amp;creator=factset&amp;DYN_ARGS=TRUE&amp;DOC_NAME=FAT:FQL_AUDITING_CLIENT_TEMPLATE.FAT&amp;display_string=Audit&amp;VAR:KEY=YNOXGLONEV&amp;VAR:QUERY=RkZfRUJJVERBX09QRVIoQU5OLDA3LzIwMTEsLCxSRixVU0Qp&amp;WINDOW=FIRST_POPUP&amp;HEIGHT=450&amp;WIDTH=","450&amp;START_MAXIMIZED=FALSE&amp;VAR:CALENDAR=FIVEDAY&amp;VAR:SYMBOL=17275R10&amp;VAR:INDEX=0"}</definedName>
    <definedName name="_530__FDSAUDITLINK__" hidden="1">{"fdsup://directions/FAT Viewer?action=UPDATE&amp;creator=factset&amp;DYN_ARGS=TRUE&amp;DOC_NAME=FAT:FQL_AUDITING_CLIENT_TEMPLATE.FAT&amp;display_string=Audit&amp;VAR:KEY=YNOXGLONEV&amp;VAR:QUERY=RkZfRUJJVERBX09QRVIoQU5OLDA3LzIwMTEsLCxSRixVU0Qp&amp;WINDOW=FIRST_POPUP&amp;HEIGHT=450&amp;WIDTH=","450&amp;START_MAXIMIZED=FALSE&amp;VAR:CALENDAR=FIVEDAY&amp;VAR:SYMBOL=17275R10&amp;VAR:INDEX=0"}</definedName>
    <definedName name="_531__FDSAUDITLINK__" localSheetId="2" hidden="1">{"fdsup://directions/FAT Viewer?action=UPDATE&amp;creator=factset&amp;DYN_ARGS=TRUE&amp;DOC_NAME=FAT:FQL_AUDITING_CLIENT_TEMPLATE.FAT&amp;display_string=Audit&amp;VAR:KEY=OJQTQHKNAD&amp;VAR:QUERY=RkZfRUJJVERBX09QRVIoQU5OLDA3LzIwMTAsLCxSRixVU0Qp&amp;WINDOW=FIRST_POPUP&amp;HEIGHT=450&amp;WIDTH=","450&amp;START_MAXIMIZED=FALSE&amp;VAR:CALENDAR=FIVEDAY&amp;VAR:SYMBOL=17275R10&amp;VAR:INDEX=0"}</definedName>
    <definedName name="_531__FDSAUDITLINK__" hidden="1">{"fdsup://directions/FAT Viewer?action=UPDATE&amp;creator=factset&amp;DYN_ARGS=TRUE&amp;DOC_NAME=FAT:FQL_AUDITING_CLIENT_TEMPLATE.FAT&amp;display_string=Audit&amp;VAR:KEY=OJQTQHKNAD&amp;VAR:QUERY=RkZfRUJJVERBX09QRVIoQU5OLDA3LzIwMTAsLCxSRixVU0Qp&amp;WINDOW=FIRST_POPUP&amp;HEIGHT=450&amp;WIDTH=","450&amp;START_MAXIMIZED=FALSE&amp;VAR:CALENDAR=FIVEDAY&amp;VAR:SYMBOL=17275R10&amp;VAR:INDEX=0"}</definedName>
    <definedName name="_532__FDSAUDITLINK__" localSheetId="2" hidden="1">{"fdsup://directions/FAT Viewer?action=UPDATE&amp;creator=factset&amp;DYN_ARGS=TRUE&amp;DOC_NAME=FAT:FQL_AUDITING_CLIENT_TEMPLATE.FAT&amp;display_string=Audit&amp;VAR:KEY=IFQLGLQBIH&amp;VAR:QUERY=RkZfRUJJVERBX09QRVIoQU5OLDA3LzIwMDksLCxSRixVU0Qp&amp;WINDOW=FIRST_POPUP&amp;HEIGHT=450&amp;WIDTH=","450&amp;START_MAXIMIZED=FALSE&amp;VAR:CALENDAR=FIVEDAY&amp;VAR:SYMBOL=17275R10&amp;VAR:INDEX=0"}</definedName>
    <definedName name="_532__FDSAUDITLINK__" hidden="1">{"fdsup://directions/FAT Viewer?action=UPDATE&amp;creator=factset&amp;DYN_ARGS=TRUE&amp;DOC_NAME=FAT:FQL_AUDITING_CLIENT_TEMPLATE.FAT&amp;display_string=Audit&amp;VAR:KEY=IFQLGLQBIH&amp;VAR:QUERY=RkZfRUJJVERBX09QRVIoQU5OLDA3LzIwMDksLCxSRixVU0Qp&amp;WINDOW=FIRST_POPUP&amp;HEIGHT=450&amp;WIDTH=","450&amp;START_MAXIMIZED=FALSE&amp;VAR:CALENDAR=FIVEDAY&amp;VAR:SYMBOL=17275R10&amp;VAR:INDEX=0"}</definedName>
    <definedName name="_533__FDSAUDITLINK__" localSheetId="2" hidden="1">{"fdsup://Directions/FactSet Auditing Viewer?action=AUDIT_VALUE&amp;DB=129&amp;ID1=640627&amp;VALUEID=02001&amp;SDATE=201104&amp;PERIODTYPE=QTR_STD&amp;SCFT=3&amp;window=popup_no_bar&amp;width=385&amp;height=120&amp;START_MAXIMIZED=FALSE&amp;creator=factset&amp;display_string=Audit"}</definedName>
    <definedName name="_533__FDSAUDITLINK__" hidden="1">{"fdsup://Directions/FactSet Auditing Viewer?action=AUDIT_VALUE&amp;DB=129&amp;ID1=640627&amp;VALUEID=02001&amp;SDATE=201104&amp;PERIODTYPE=QTR_STD&amp;SCFT=3&amp;window=popup_no_bar&amp;width=385&amp;height=120&amp;START_MAXIMIZED=FALSE&amp;creator=factset&amp;display_string=Audit"}</definedName>
    <definedName name="_534__FDSAUDITLINK__" localSheetId="2" hidden="1">{"fdsup://directions/FAT Viewer?action=UPDATE&amp;creator=factset&amp;DYN_ARGS=TRUE&amp;DOC_NAME=FAT:FQL_AUDITING_CLIENT_TEMPLATE.FAT&amp;display_string=Audit&amp;VAR:KEY=GBCRAJIFAP&amp;VAR:QUERY=KChGRl9ERUJUKFFUUiwwLCwsUlMsVVNEKUBGRl9ERUJUKFNFTUksMCwsLFJTLFVTRCkpQEZGX0RFQlQoQU5OL","DAsLCxSUyxVU0QpKQ==&amp;WINDOW=FIRST_POPUP&amp;HEIGHT=450&amp;WIDTH=450&amp;START_MAXIMIZED=FALSE&amp;VAR:CALENDAR=FIVEDAY&amp;VAR:SYMBOL=45321L10&amp;VAR:INDEX=0"}</definedName>
    <definedName name="_534__FDSAUDITLINK__" hidden="1">{"fdsup://directions/FAT Viewer?action=UPDATE&amp;creator=factset&amp;DYN_ARGS=TRUE&amp;DOC_NAME=FAT:FQL_AUDITING_CLIENT_TEMPLATE.FAT&amp;display_string=Audit&amp;VAR:KEY=GBCRAJIFAP&amp;VAR:QUERY=KChGRl9ERUJUKFFUUiwwLCwsUlMsVVNEKUBGRl9ERUJUKFNFTUksMCwsLFJTLFVTRCkpQEZGX0RFQlQoQU5OL","DAsLCxSUyxVU0QpKQ==&amp;WINDOW=FIRST_POPUP&amp;HEIGHT=450&amp;WIDTH=450&amp;START_MAXIMIZED=FALSE&amp;VAR:CALENDAR=FIVEDAY&amp;VAR:SYMBOL=45321L10&amp;VAR:INDEX=0"}</definedName>
    <definedName name="_535__FDSAUDITLINK__" localSheetId="2" hidden="1">{"fdsup://directions/FAT Viewer?action=UPDATE&amp;creator=factset&amp;DYN_ARGS=TRUE&amp;DOC_NAME=FAT:FQL_AUDITING_CLIENT_TEMPLATE.FAT&amp;display_string=Audit&amp;VAR:KEY=ARWTOBWJQH&amp;VAR:QUERY=KChGRl9ERUJUKFFUUiwwLCwsUlMsVVNEKUBGRl9ERUJUKFNFTUksMCwsLFJTLFVTRCkpQEZGX0RFQlQoQU5OL","DAsLCxSUyxVU0QpKQ==&amp;WINDOW=FIRST_POPUP&amp;HEIGHT=450&amp;WIDTH=450&amp;START_MAXIMIZED=FALSE&amp;VAR:CALENDAR=FIVEDAY&amp;VAR:SYMBOL=94768410&amp;VAR:INDEX=0"}</definedName>
    <definedName name="_535__FDSAUDITLINK__" hidden="1">{"fdsup://directions/FAT Viewer?action=UPDATE&amp;creator=factset&amp;DYN_ARGS=TRUE&amp;DOC_NAME=FAT:FQL_AUDITING_CLIENT_TEMPLATE.FAT&amp;display_string=Audit&amp;VAR:KEY=ARWTOBWJQH&amp;VAR:QUERY=KChGRl9ERUJUKFFUUiwwLCwsUlMsVVNEKUBGRl9ERUJUKFNFTUksMCwsLFJTLFVTRCkpQEZGX0RFQlQoQU5OL","DAsLCxSUyxVU0QpKQ==&amp;WINDOW=FIRST_POPUP&amp;HEIGHT=450&amp;WIDTH=450&amp;START_MAXIMIZED=FALSE&amp;VAR:CALENDAR=FIVEDAY&amp;VAR:SYMBOL=94768410&amp;VAR:INDEX=0"}</definedName>
    <definedName name="_536__FDSAUDITLINK__" localSheetId="2" hidden="1">{"fdsup://Directions/FactSet Auditing Viewer?action=AUDIT_VALUE&amp;DB=129&amp;ID1=17275R10&amp;VALUEID=01001&amp;SDATE=2011&amp;PERIODTYPE=ANN_STD&amp;SCFT=3&amp;window=popup_no_bar&amp;width=385&amp;height=120&amp;START_MAXIMIZED=FALSE&amp;creator=factset&amp;display_string=Audit"}</definedName>
    <definedName name="_536__FDSAUDITLINK__" hidden="1">{"fdsup://Directions/FactSet Auditing Viewer?action=AUDIT_VALUE&amp;DB=129&amp;ID1=17275R10&amp;VALUEID=01001&amp;SDATE=2011&amp;PERIODTYPE=ANN_STD&amp;SCFT=3&amp;window=popup_no_bar&amp;width=385&amp;height=120&amp;START_MAXIMIZED=FALSE&amp;creator=factset&amp;display_string=Audit"}</definedName>
    <definedName name="_537__FDSAUDITLINK__" localSheetId="2" hidden="1">{"fdsup://Directions/FactSet Auditing Viewer?action=AUDIT_VALUE&amp;DB=129&amp;ID1=17275R10&amp;VALUEID=01001&amp;SDATE=2010&amp;PERIODTYPE=ANN_STD&amp;SCFT=3&amp;window=popup_no_bar&amp;width=385&amp;height=120&amp;START_MAXIMIZED=FALSE&amp;creator=factset&amp;display_string=Audit"}</definedName>
    <definedName name="_537__FDSAUDITLINK__" hidden="1">{"fdsup://Directions/FactSet Auditing Viewer?action=AUDIT_VALUE&amp;DB=129&amp;ID1=17275R10&amp;VALUEID=01001&amp;SDATE=2010&amp;PERIODTYPE=ANN_STD&amp;SCFT=3&amp;window=popup_no_bar&amp;width=385&amp;height=120&amp;START_MAXIMIZED=FALSE&amp;creator=factset&amp;display_string=Audit"}</definedName>
    <definedName name="_538__FDSAUDITLINK__" localSheetId="2" hidden="1">{"fdsup://Directions/FactSet Auditing Viewer?action=AUDIT_VALUE&amp;DB=129&amp;ID1=17275R10&amp;VALUEID=01001&amp;SDATE=2009&amp;PERIODTYPE=ANN_STD&amp;SCFT=3&amp;window=popup_no_bar&amp;width=385&amp;height=120&amp;START_MAXIMIZED=FALSE&amp;creator=factset&amp;display_string=Audit"}</definedName>
    <definedName name="_538__FDSAUDITLINK__" hidden="1">{"fdsup://Directions/FactSet Auditing Viewer?action=AUDIT_VALUE&amp;DB=129&amp;ID1=17275R10&amp;VALUEID=01001&amp;SDATE=2009&amp;PERIODTYPE=ANN_STD&amp;SCFT=3&amp;window=popup_no_bar&amp;width=385&amp;height=120&amp;START_MAXIMIZED=FALSE&amp;creator=factset&amp;display_string=Audit"}</definedName>
    <definedName name="_539__FDSAUDITLINK__" localSheetId="2" hidden="1">{"fdsup://directions/FAT Viewer?action=UPDATE&amp;creator=factset&amp;DYN_ARGS=TRUE&amp;DOC_NAME=FAT:FQL_AUDITING_CLIENT_TEMPLATE.FAT&amp;display_string=Audit&amp;VAR:KEY=ILYTKDCJST&amp;VAR:QUERY=RkZfTkVUX0lOQyhBTk4sMTIvMjAxMCwsLFJGLEVVUik=&amp;WINDOW=FIRST_POPUP&amp;HEIGHT=450&amp;WIDTH=450&amp;","START_MAXIMIZED=FALSE&amp;VAR:CALENDAR=FIVEDAY&amp;VAR:SYMBOL=491231&amp;VAR:INDEX=0"}</definedName>
    <definedName name="_539__FDSAUDITLINK__" hidden="1">{"fdsup://directions/FAT Viewer?action=UPDATE&amp;creator=factset&amp;DYN_ARGS=TRUE&amp;DOC_NAME=FAT:FQL_AUDITING_CLIENT_TEMPLATE.FAT&amp;display_string=Audit&amp;VAR:KEY=ILYTKDCJST&amp;VAR:QUERY=RkZfTkVUX0lOQyhBTk4sMTIvMjAxMCwsLFJGLEVVUik=&amp;WINDOW=FIRST_POPUP&amp;HEIGHT=450&amp;WIDTH=450&amp;","START_MAXIMIZED=FALSE&amp;VAR:CALENDAR=FIVEDAY&amp;VAR:SYMBOL=491231&amp;VAR:INDEX=0"}</definedName>
    <definedName name="_54__FDSAUDITLINK__" localSheetId="2" hidden="1">{"fdsup://Directions/FactSet Auditing Viewer?action=AUDIT_VALUE&amp;DB=129&amp;ID1=B0CMD3&amp;VALUEID=03426&amp;SDATE=201101&amp;PERIODTYPE=SEMI_STD&amp;SCFT=3&amp;window=popup_no_bar&amp;width=385&amp;height=120&amp;START_MAXIMIZED=FALSE&amp;creator=factset&amp;display_string=Audit"}</definedName>
    <definedName name="_54__FDSAUDITLINK__" hidden="1">{"fdsup://Directions/FactSet Auditing Viewer?action=AUDIT_VALUE&amp;DB=129&amp;ID1=B0CMD3&amp;VALUEID=03426&amp;SDATE=201101&amp;PERIODTYPE=SEMI_STD&amp;SCFT=3&amp;window=popup_no_bar&amp;width=385&amp;height=120&amp;START_MAXIMIZED=FALSE&amp;creator=factset&amp;display_string=Audit"}</definedName>
    <definedName name="_540__FDSAUDITLINK__" localSheetId="2" hidden="1">{"fdsup://directions/FAT Viewer?action=UPDATE&amp;creator=factset&amp;DYN_ARGS=TRUE&amp;DOC_NAME=FAT:FQL_AUDITING_CLIENT_TEMPLATE.FAT&amp;display_string=Audit&amp;VAR:KEY=IFENIXWRGD&amp;VAR:QUERY=RkZfTkVUX0lOQyhBTk4sMTIvMjAwOSwsLFJGLEVVUik=&amp;WINDOW=FIRST_POPUP&amp;HEIGHT=450&amp;WIDTH=450&amp;","START_MAXIMIZED=FALSE&amp;VAR:CALENDAR=FIVEDAY&amp;VAR:SYMBOL=491231&amp;VAR:INDEX=0"}</definedName>
    <definedName name="_540__FDSAUDITLINK__" hidden="1">{"fdsup://directions/FAT Viewer?action=UPDATE&amp;creator=factset&amp;DYN_ARGS=TRUE&amp;DOC_NAME=FAT:FQL_AUDITING_CLIENT_TEMPLATE.FAT&amp;display_string=Audit&amp;VAR:KEY=IFENIXWRGD&amp;VAR:QUERY=RkZfTkVUX0lOQyhBTk4sMTIvMjAwOSwsLFJGLEVVUik=&amp;WINDOW=FIRST_POPUP&amp;HEIGHT=450&amp;WIDTH=450&amp;","START_MAXIMIZED=FALSE&amp;VAR:CALENDAR=FIVEDAY&amp;VAR:SYMBOL=491231&amp;VAR:INDEX=0"}</definedName>
    <definedName name="_541__FDSAUDITLINK__" localSheetId="2" hidden="1">{"fdsup://directions/FAT Viewer?action=UPDATE&amp;creator=factset&amp;DYN_ARGS=TRUE&amp;DOC_NAME=FAT:FQL_AUDITING_CLIENT_TEMPLATE.FAT&amp;display_string=Audit&amp;VAR:KEY=EJOFOHMDIT&amp;VAR:QUERY=RkZfTkVUX0lOQyhBTk4sMTIvMjAwOCwsLFJGLEVVUik=&amp;WINDOW=FIRST_POPUP&amp;HEIGHT=450&amp;WIDTH=450&amp;","START_MAXIMIZED=FALSE&amp;VAR:CALENDAR=FIVEDAY&amp;VAR:SYMBOL=491231&amp;VAR:INDEX=0"}</definedName>
    <definedName name="_541__FDSAUDITLINK__" hidden="1">{"fdsup://directions/FAT Viewer?action=UPDATE&amp;creator=factset&amp;DYN_ARGS=TRUE&amp;DOC_NAME=FAT:FQL_AUDITING_CLIENT_TEMPLATE.FAT&amp;display_string=Audit&amp;VAR:KEY=EJOFOHMDIT&amp;VAR:QUERY=RkZfTkVUX0lOQyhBTk4sMTIvMjAwOCwsLFJGLEVVUik=&amp;WINDOW=FIRST_POPUP&amp;HEIGHT=450&amp;WIDTH=450&amp;","START_MAXIMIZED=FALSE&amp;VAR:CALENDAR=FIVEDAY&amp;VAR:SYMBOL=491231&amp;VAR:INDEX=0"}</definedName>
    <definedName name="_542__FDSAUDITLINK__" localSheetId="2" hidden="1">{"fdsup://directions/FAT Viewer?action=UPDATE&amp;creator=factset&amp;DYN_ARGS=TRUE&amp;DOC_NAME=FAT:FQL_AUDITING_CLIENT_TEMPLATE.FAT&amp;display_string=Audit&amp;VAR:KEY=OLOFEJCPKT&amp;VAR:QUERY=RkZfRUJJVF9PUEVSKEFOTiwxMi8yMDEwLCwsUkYsRVVSKQ==&amp;WINDOW=FIRST_POPUP&amp;HEIGHT=450&amp;WIDTH=","450&amp;START_MAXIMIZED=FALSE&amp;VAR:CALENDAR=FIVEDAY&amp;VAR:SYMBOL=491231&amp;VAR:INDEX=0"}</definedName>
    <definedName name="_542__FDSAUDITLINK__" hidden="1">{"fdsup://directions/FAT Viewer?action=UPDATE&amp;creator=factset&amp;DYN_ARGS=TRUE&amp;DOC_NAME=FAT:FQL_AUDITING_CLIENT_TEMPLATE.FAT&amp;display_string=Audit&amp;VAR:KEY=OLOFEJCPKT&amp;VAR:QUERY=RkZfRUJJVF9PUEVSKEFOTiwxMi8yMDEwLCwsUkYsRVVSKQ==&amp;WINDOW=FIRST_POPUP&amp;HEIGHT=450&amp;WIDTH=","450&amp;START_MAXIMIZED=FALSE&amp;VAR:CALENDAR=FIVEDAY&amp;VAR:SYMBOL=491231&amp;VAR:INDEX=0"}</definedName>
    <definedName name="_543__FDSAUDITLINK__" localSheetId="2" hidden="1">{"fdsup://directions/FAT Viewer?action=UPDATE&amp;creator=factset&amp;DYN_ARGS=TRUE&amp;DOC_NAME=FAT:FQL_AUDITING_CLIENT_TEMPLATE.FAT&amp;display_string=Audit&amp;VAR:KEY=QVONOXMVWT&amp;VAR:QUERY=RkZfRUJJVF9PUEVSKEFOTiwxMi8yMDA5LCwsUkYsRVVSKQ==&amp;WINDOW=FIRST_POPUP&amp;HEIGHT=450&amp;WIDTH=","450&amp;START_MAXIMIZED=FALSE&amp;VAR:CALENDAR=FIVEDAY&amp;VAR:SYMBOL=491231&amp;VAR:INDEX=0"}</definedName>
    <definedName name="_543__FDSAUDITLINK__" hidden="1">{"fdsup://directions/FAT Viewer?action=UPDATE&amp;creator=factset&amp;DYN_ARGS=TRUE&amp;DOC_NAME=FAT:FQL_AUDITING_CLIENT_TEMPLATE.FAT&amp;display_string=Audit&amp;VAR:KEY=QVONOXMVWT&amp;VAR:QUERY=RkZfRUJJVF9PUEVSKEFOTiwxMi8yMDA5LCwsUkYsRVVSKQ==&amp;WINDOW=FIRST_POPUP&amp;HEIGHT=450&amp;WIDTH=","450&amp;START_MAXIMIZED=FALSE&amp;VAR:CALENDAR=FIVEDAY&amp;VAR:SYMBOL=491231&amp;VAR:INDEX=0"}</definedName>
    <definedName name="_544__FDSAUDITLINK__" localSheetId="2" hidden="1">{"fdsup://directions/FAT Viewer?action=UPDATE&amp;creator=factset&amp;DYN_ARGS=TRUE&amp;DOC_NAME=FAT:FQL_AUDITING_CLIENT_TEMPLATE.FAT&amp;display_string=Audit&amp;VAR:KEY=OTOBMNQVQF&amp;VAR:QUERY=RkZfRUJJVF9PUEVSKEFOTiwxMi8yMDA4LCwsUkYsRVVSKQ==&amp;WINDOW=FIRST_POPUP&amp;HEIGHT=450&amp;WIDTH=","450&amp;START_MAXIMIZED=FALSE&amp;VAR:CALENDAR=FIVEDAY&amp;VAR:SYMBOL=491231&amp;VAR:INDEX=0"}</definedName>
    <definedName name="_544__FDSAUDITLINK__" hidden="1">{"fdsup://directions/FAT Viewer?action=UPDATE&amp;creator=factset&amp;DYN_ARGS=TRUE&amp;DOC_NAME=FAT:FQL_AUDITING_CLIENT_TEMPLATE.FAT&amp;display_string=Audit&amp;VAR:KEY=OTOBMNQVQF&amp;VAR:QUERY=RkZfRUJJVF9PUEVSKEFOTiwxMi8yMDA4LCwsUkYsRVVSKQ==&amp;WINDOW=FIRST_POPUP&amp;HEIGHT=450&amp;WIDTH=","450&amp;START_MAXIMIZED=FALSE&amp;VAR:CALENDAR=FIVEDAY&amp;VAR:SYMBOL=491231&amp;VAR:INDEX=0"}</definedName>
    <definedName name="_545__FDSAUDITLINK__" localSheetId="2" hidden="1">{"fdsup://directions/FAT Viewer?action=UPDATE&amp;creator=factset&amp;DYN_ARGS=TRUE&amp;DOC_NAME=FAT:FQL_AUDITING_CLIENT_TEMPLATE.FAT&amp;display_string=Audit&amp;VAR:KEY=MNKVWVOPGF&amp;VAR:QUERY=RkZfRUJJVERBX09QRVIoQU5OLDEyLzIwMTAsLCxSRixFVVIp&amp;WINDOW=FIRST_POPUP&amp;HEIGHT=450&amp;WIDTH=","450&amp;START_MAXIMIZED=FALSE&amp;VAR:CALENDAR=FIVEDAY&amp;VAR:SYMBOL=491231&amp;VAR:INDEX=0"}</definedName>
    <definedName name="_545__FDSAUDITLINK__" hidden="1">{"fdsup://directions/FAT Viewer?action=UPDATE&amp;creator=factset&amp;DYN_ARGS=TRUE&amp;DOC_NAME=FAT:FQL_AUDITING_CLIENT_TEMPLATE.FAT&amp;display_string=Audit&amp;VAR:KEY=MNKVWVOPGF&amp;VAR:QUERY=RkZfRUJJVERBX09QRVIoQU5OLDEyLzIwMTAsLCxSRixFVVIp&amp;WINDOW=FIRST_POPUP&amp;HEIGHT=450&amp;WIDTH=","450&amp;START_MAXIMIZED=FALSE&amp;VAR:CALENDAR=FIVEDAY&amp;VAR:SYMBOL=491231&amp;VAR:INDEX=0"}</definedName>
    <definedName name="_546__FDSAUDITLINK__" localSheetId="2" hidden="1">{"fdsup://directions/FAT Viewer?action=UPDATE&amp;creator=factset&amp;DYN_ARGS=TRUE&amp;DOC_NAME=FAT:FQL_AUDITING_CLIENT_TEMPLATE.FAT&amp;display_string=Audit&amp;VAR:KEY=MJGBGXWDYH&amp;VAR:QUERY=RkZfRUJJVERBX09QRVIoQU5OLDEyLzIwMDksLCxSRixFVVIp&amp;WINDOW=FIRST_POPUP&amp;HEIGHT=450&amp;WIDTH=","450&amp;START_MAXIMIZED=FALSE&amp;VAR:CALENDAR=FIVEDAY&amp;VAR:SYMBOL=491231&amp;VAR:INDEX=0"}</definedName>
    <definedName name="_546__FDSAUDITLINK__" hidden="1">{"fdsup://directions/FAT Viewer?action=UPDATE&amp;creator=factset&amp;DYN_ARGS=TRUE&amp;DOC_NAME=FAT:FQL_AUDITING_CLIENT_TEMPLATE.FAT&amp;display_string=Audit&amp;VAR:KEY=MJGBGXWDYH&amp;VAR:QUERY=RkZfRUJJVERBX09QRVIoQU5OLDEyLzIwMDksLCxSRixFVVIp&amp;WINDOW=FIRST_POPUP&amp;HEIGHT=450&amp;WIDTH=","450&amp;START_MAXIMIZED=FALSE&amp;VAR:CALENDAR=FIVEDAY&amp;VAR:SYMBOL=491231&amp;VAR:INDEX=0"}</definedName>
    <definedName name="_547__FDSAUDITLINK__" localSheetId="2" hidden="1">{"fdsup://directions/FAT Viewer?action=UPDATE&amp;creator=factset&amp;DYN_ARGS=TRUE&amp;DOC_NAME=FAT:FQL_AUDITING_CLIENT_TEMPLATE.FAT&amp;display_string=Audit&amp;VAR:KEY=CNQDENOZQN&amp;VAR:QUERY=RkZfRUJJVERBX09QRVIoQU5OLDEyLzIwMDgsLCxSRixFVVIp&amp;WINDOW=FIRST_POPUP&amp;HEIGHT=450&amp;WIDTH=","450&amp;START_MAXIMIZED=FALSE&amp;VAR:CALENDAR=FIVEDAY&amp;VAR:SYMBOL=491231&amp;VAR:INDEX=0"}</definedName>
    <definedName name="_547__FDSAUDITLINK__" hidden="1">{"fdsup://directions/FAT Viewer?action=UPDATE&amp;creator=factset&amp;DYN_ARGS=TRUE&amp;DOC_NAME=FAT:FQL_AUDITING_CLIENT_TEMPLATE.FAT&amp;display_string=Audit&amp;VAR:KEY=CNQDENOZQN&amp;VAR:QUERY=RkZfRUJJVERBX09QRVIoQU5OLDEyLzIwMDgsLCxSRixFVVIp&amp;WINDOW=FIRST_POPUP&amp;HEIGHT=450&amp;WIDTH=","450&amp;START_MAXIMIZED=FALSE&amp;VAR:CALENDAR=FIVEDAY&amp;VAR:SYMBOL=491231&amp;VAR:INDEX=0"}</definedName>
    <definedName name="_548__FDSAUDITLINK__" localSheetId="2" hidden="1">{"fdsup://Directions/FactSet Auditing Viewer?action=AUDIT_VALUE&amp;DB=129&amp;ID1=491231&amp;VALUEID=01001&amp;SDATE=2010&amp;PERIODTYPE=ANN_STD&amp;SCFT=3&amp;window=popup_no_bar&amp;width=385&amp;height=120&amp;START_MAXIMIZED=FALSE&amp;creator=factset&amp;display_string=Audit"}</definedName>
    <definedName name="_548__FDSAUDITLINK__" hidden="1">{"fdsup://Directions/FactSet Auditing Viewer?action=AUDIT_VALUE&amp;DB=129&amp;ID1=491231&amp;VALUEID=01001&amp;SDATE=2010&amp;PERIODTYPE=ANN_STD&amp;SCFT=3&amp;window=popup_no_bar&amp;width=385&amp;height=120&amp;START_MAXIMIZED=FALSE&amp;creator=factset&amp;display_string=Audit"}</definedName>
    <definedName name="_549__FDSAUDITLINK__" localSheetId="2" hidden="1">{"fdsup://Directions/FactSet Auditing Viewer?action=AUDIT_VALUE&amp;DB=129&amp;ID1=491231&amp;VALUEID=01001&amp;SDATE=2009&amp;PERIODTYPE=ANN_STD&amp;SCFT=3&amp;window=popup_no_bar&amp;width=385&amp;height=120&amp;START_MAXIMIZED=FALSE&amp;creator=factset&amp;display_string=Audit"}</definedName>
    <definedName name="_549__FDSAUDITLINK__" hidden="1">{"fdsup://Directions/FactSet Auditing Viewer?action=AUDIT_VALUE&amp;DB=129&amp;ID1=491231&amp;VALUEID=01001&amp;SDATE=2009&amp;PERIODTYPE=ANN_STD&amp;SCFT=3&amp;window=popup_no_bar&amp;width=385&amp;height=120&amp;START_MAXIMIZED=FALSE&amp;creator=factset&amp;display_string=Audit"}</definedName>
    <definedName name="_55__FDSAUDITLINK__" localSheetId="2" hidden="1">{"fdsup://Directions/FactSet Auditing Viewer?action=AUDIT_VALUE&amp;DB=129&amp;ID1=B0CMD3&amp;VALUEID=03261&amp;SDATE=201101&amp;PERIODTYPE=SEMI_STD&amp;SCFT=3&amp;window=popup_no_bar&amp;width=385&amp;height=120&amp;START_MAXIMIZED=FALSE&amp;creator=factset&amp;display_string=Audit"}</definedName>
    <definedName name="_55__FDSAUDITLINK__" hidden="1">{"fdsup://Directions/FactSet Auditing Viewer?action=AUDIT_VALUE&amp;DB=129&amp;ID1=B0CMD3&amp;VALUEID=03261&amp;SDATE=201101&amp;PERIODTYPE=SEMI_STD&amp;SCFT=3&amp;window=popup_no_bar&amp;width=385&amp;height=120&amp;START_MAXIMIZED=FALSE&amp;creator=factset&amp;display_string=Audit"}</definedName>
    <definedName name="_550__FDSAUDITLINK__" localSheetId="2" hidden="1">{"fdsup://Directions/FactSet Auditing Viewer?action=AUDIT_VALUE&amp;DB=129&amp;ID1=45321L10&amp;VALUEID=03426&amp;SDATE=201104&amp;PERIODTYPE=QTR_STD&amp;SCFT=3&amp;window=popup_no_bar&amp;width=385&amp;height=120&amp;START_MAXIMIZED=FALSE&amp;creator=factset&amp;display_string=Audit"}</definedName>
    <definedName name="_550__FDSAUDITLINK__" hidden="1">{"fdsup://Directions/FactSet Auditing Viewer?action=AUDIT_VALUE&amp;DB=129&amp;ID1=45321L10&amp;VALUEID=03426&amp;SDATE=201104&amp;PERIODTYPE=QTR_STD&amp;SCFT=3&amp;window=popup_no_bar&amp;width=385&amp;height=120&amp;START_MAXIMIZED=FALSE&amp;creator=factset&amp;display_string=Audit"}</definedName>
    <definedName name="_551__FDSAUDITLINK__" localSheetId="2" hidden="1">{"fdsup://directions/FAT Viewer?action=UPDATE&amp;creator=factset&amp;DYN_ARGS=TRUE&amp;DOC_NAME=FAT:FQL_AUDITING_CLIENT_TEMPLATE.FAT&amp;display_string=Audit&amp;VAR:KEY=ODKRIJMNWR&amp;VAR:QUERY=RkZfTkVUX0lOQyhBTk4sMTIvMjAxMSwsLFJGLFVTRCk=&amp;WINDOW=FIRST_POPUP&amp;HEIGHT=450&amp;WIDTH=450&amp;","START_MAXIMIZED=FALSE&amp;VAR:CALENDAR=FIVEDAY&amp;VAR:SYMBOL=45321L10&amp;VAR:INDEX=0"}</definedName>
    <definedName name="_551__FDSAUDITLINK__" hidden="1">{"fdsup://directions/FAT Viewer?action=UPDATE&amp;creator=factset&amp;DYN_ARGS=TRUE&amp;DOC_NAME=FAT:FQL_AUDITING_CLIENT_TEMPLATE.FAT&amp;display_string=Audit&amp;VAR:KEY=ODKRIJMNWR&amp;VAR:QUERY=RkZfTkVUX0lOQyhBTk4sMTIvMjAxMSwsLFJGLFVTRCk=&amp;WINDOW=FIRST_POPUP&amp;HEIGHT=450&amp;WIDTH=450&amp;","START_MAXIMIZED=FALSE&amp;VAR:CALENDAR=FIVEDAY&amp;VAR:SYMBOL=45321L10&amp;VAR:INDEX=0"}</definedName>
    <definedName name="_552__FDSAUDITLINK__" localSheetId="2" hidden="1">{"fdsup://directions/FAT Viewer?action=UPDATE&amp;creator=factset&amp;DYN_ARGS=TRUE&amp;DOC_NAME=FAT:FQL_AUDITING_CLIENT_TEMPLATE.FAT&amp;display_string=Audit&amp;VAR:KEY=IFIVIZKDEN&amp;VAR:QUERY=RkZfTkVUX0lOQyhBTk4sMTIvMjAxMCwsLFJGLFVTRCk=&amp;WINDOW=FIRST_POPUP&amp;HEIGHT=450&amp;WIDTH=450&amp;","START_MAXIMIZED=FALSE&amp;VAR:CALENDAR=FIVEDAY&amp;VAR:SYMBOL=45321L10&amp;VAR:INDEX=0"}</definedName>
    <definedName name="_552__FDSAUDITLINK__" hidden="1">{"fdsup://directions/FAT Viewer?action=UPDATE&amp;creator=factset&amp;DYN_ARGS=TRUE&amp;DOC_NAME=FAT:FQL_AUDITING_CLIENT_TEMPLATE.FAT&amp;display_string=Audit&amp;VAR:KEY=IFIVIZKDEN&amp;VAR:QUERY=RkZfTkVUX0lOQyhBTk4sMTIvMjAxMCwsLFJGLFVTRCk=&amp;WINDOW=FIRST_POPUP&amp;HEIGHT=450&amp;WIDTH=450&amp;","START_MAXIMIZED=FALSE&amp;VAR:CALENDAR=FIVEDAY&amp;VAR:SYMBOL=45321L10&amp;VAR:INDEX=0"}</definedName>
    <definedName name="_553__FDSAUDITLINK__" localSheetId="2" hidden="1">{"fdsup://directions/FAT Viewer?action=UPDATE&amp;creator=factset&amp;DYN_ARGS=TRUE&amp;DOC_NAME=FAT:FQL_AUDITING_CLIENT_TEMPLATE.FAT&amp;display_string=Audit&amp;VAR:KEY=WJYPURGDIX&amp;VAR:QUERY=RkZfTkVUX0lOQyhBTk4sMTIvMjAwOSwsLFJGLFVTRCk=&amp;WINDOW=FIRST_POPUP&amp;HEIGHT=450&amp;WIDTH=450&amp;","START_MAXIMIZED=FALSE&amp;VAR:CALENDAR=FIVEDAY&amp;VAR:SYMBOL=45321L10&amp;VAR:INDEX=0"}</definedName>
    <definedName name="_553__FDSAUDITLINK__" hidden="1">{"fdsup://directions/FAT Viewer?action=UPDATE&amp;creator=factset&amp;DYN_ARGS=TRUE&amp;DOC_NAME=FAT:FQL_AUDITING_CLIENT_TEMPLATE.FAT&amp;display_string=Audit&amp;VAR:KEY=WJYPURGDIX&amp;VAR:QUERY=RkZfTkVUX0lOQyhBTk4sMTIvMjAwOSwsLFJGLFVTRCk=&amp;WINDOW=FIRST_POPUP&amp;HEIGHT=450&amp;WIDTH=450&amp;","START_MAXIMIZED=FALSE&amp;VAR:CALENDAR=FIVEDAY&amp;VAR:SYMBOL=45321L10&amp;VAR:INDEX=0"}</definedName>
    <definedName name="_554__FDSAUDITLINK__" localSheetId="2" hidden="1">{"fdsup://directions/FAT Viewer?action=UPDATE&amp;creator=factset&amp;DYN_ARGS=TRUE&amp;DOC_NAME=FAT:FQL_AUDITING_CLIENT_TEMPLATE.FAT&amp;display_string=Audit&amp;VAR:KEY=ILSTWLQLGJ&amp;VAR:QUERY=RkZfRUJJVF9PUEVSKEFOTiwxMi8yMDEwLCwsUkYsVVNEKQ==&amp;WINDOW=FIRST_POPUP&amp;HEIGHT=450&amp;WIDTH=","450&amp;START_MAXIMIZED=FALSE&amp;VAR:CALENDAR=FIVEDAY&amp;VAR:SYMBOL=45321L10&amp;VAR:INDEX=0"}</definedName>
    <definedName name="_554__FDSAUDITLINK__" hidden="1">{"fdsup://directions/FAT Viewer?action=UPDATE&amp;creator=factset&amp;DYN_ARGS=TRUE&amp;DOC_NAME=FAT:FQL_AUDITING_CLIENT_TEMPLATE.FAT&amp;display_string=Audit&amp;VAR:KEY=ILSTWLQLGJ&amp;VAR:QUERY=RkZfRUJJVF9PUEVSKEFOTiwxMi8yMDEwLCwsUkYsVVNEKQ==&amp;WINDOW=FIRST_POPUP&amp;HEIGHT=450&amp;WIDTH=","450&amp;START_MAXIMIZED=FALSE&amp;VAR:CALENDAR=FIVEDAY&amp;VAR:SYMBOL=45321L10&amp;VAR:INDEX=0"}</definedName>
    <definedName name="_555__FDSAUDITLINK__" localSheetId="2" hidden="1">{"fdsup://Directions/FactSet Auditing Viewer?action=AUDIT_VALUE&amp;DB=129&amp;ID1=45321L10&amp;VALUEID=01250&amp;SDATE=2011&amp;PERIODTYPE=ANN_STD&amp;SCFT=3&amp;window=popup_no_bar&amp;width=385&amp;height=120&amp;START_MAXIMIZED=FALSE&amp;creator=factset&amp;display_string=Audit"}</definedName>
    <definedName name="_555__FDSAUDITLINK__" hidden="1">{"fdsup://Directions/FactSet Auditing Viewer?action=AUDIT_VALUE&amp;DB=129&amp;ID1=45321L10&amp;VALUEID=01250&amp;SDATE=2011&amp;PERIODTYPE=ANN_STD&amp;SCFT=3&amp;window=popup_no_bar&amp;width=385&amp;height=120&amp;START_MAXIMIZED=FALSE&amp;creator=factset&amp;display_string=Audit"}</definedName>
    <definedName name="_556__FDSAUDITLINK__" localSheetId="2" hidden="1">{"fdsup://directions/FAT Viewer?action=UPDATE&amp;creator=factset&amp;DYN_ARGS=TRUE&amp;DOC_NAME=FAT:FQL_AUDITING_CLIENT_TEMPLATE.FAT&amp;display_string=Audit&amp;VAR:KEY=CPAVQXIRGV&amp;VAR:QUERY=RkZfRUJJVF9PUEVSKEFOTiwxMi8yMDA5LCwsUkYsVVNEKQ==&amp;WINDOW=FIRST_POPUP&amp;HEIGHT=450&amp;WIDTH=","450&amp;START_MAXIMIZED=FALSE&amp;VAR:CALENDAR=FIVEDAY&amp;VAR:SYMBOL=45321L10&amp;VAR:INDEX=0"}</definedName>
    <definedName name="_556__FDSAUDITLINK__" hidden="1">{"fdsup://directions/FAT Viewer?action=UPDATE&amp;creator=factset&amp;DYN_ARGS=TRUE&amp;DOC_NAME=FAT:FQL_AUDITING_CLIENT_TEMPLATE.FAT&amp;display_string=Audit&amp;VAR:KEY=CPAVQXIRGV&amp;VAR:QUERY=RkZfRUJJVF9PUEVSKEFOTiwxMi8yMDA5LCwsUkYsVVNEKQ==&amp;WINDOW=FIRST_POPUP&amp;HEIGHT=450&amp;WIDTH=","450&amp;START_MAXIMIZED=FALSE&amp;VAR:CALENDAR=FIVEDAY&amp;VAR:SYMBOL=45321L10&amp;VAR:INDEX=0"}</definedName>
    <definedName name="_557__FDSAUDITLINK__" localSheetId="2" hidden="1">{"fdsup://directions/FAT Viewer?action=UPDATE&amp;creator=factset&amp;DYN_ARGS=TRUE&amp;DOC_NAME=FAT:FQL_AUDITING_CLIENT_TEMPLATE.FAT&amp;display_string=Audit&amp;VAR:KEY=YFORWXWBKX&amp;VAR:QUERY=RkZfRUJJVERBX09QRVIoQU5OLDEyLzIwMTEsLCxSRixVU0Qp&amp;WINDOW=FIRST_POPUP&amp;HEIGHT=450&amp;WIDTH=","450&amp;START_MAXIMIZED=FALSE&amp;VAR:CALENDAR=FIVEDAY&amp;VAR:SYMBOL=45321L10&amp;VAR:INDEX=0"}</definedName>
    <definedName name="_557__FDSAUDITLINK__" hidden="1">{"fdsup://directions/FAT Viewer?action=UPDATE&amp;creator=factset&amp;DYN_ARGS=TRUE&amp;DOC_NAME=FAT:FQL_AUDITING_CLIENT_TEMPLATE.FAT&amp;display_string=Audit&amp;VAR:KEY=YFORWXWBKX&amp;VAR:QUERY=RkZfRUJJVERBX09QRVIoQU5OLDEyLzIwMTEsLCxSRixVU0Qp&amp;WINDOW=FIRST_POPUP&amp;HEIGHT=450&amp;WIDTH=","450&amp;START_MAXIMIZED=FALSE&amp;VAR:CALENDAR=FIVEDAY&amp;VAR:SYMBOL=45321L10&amp;VAR:INDEX=0"}</definedName>
    <definedName name="_558__FDSAUDITLINK__" localSheetId="2" hidden="1">{"fdsup://directions/FAT Viewer?action=UPDATE&amp;creator=factset&amp;DYN_ARGS=TRUE&amp;DOC_NAME=FAT:FQL_AUDITING_CLIENT_TEMPLATE.FAT&amp;display_string=Audit&amp;VAR:KEY=IDKNIVMNIT&amp;VAR:QUERY=RkZfRUJJVERBX09QRVIoQU5OLDEyLzIwMTAsLCxSRixVU0Qp&amp;WINDOW=FIRST_POPUP&amp;HEIGHT=450&amp;WIDTH=","450&amp;START_MAXIMIZED=FALSE&amp;VAR:CALENDAR=FIVEDAY&amp;VAR:SYMBOL=45321L10&amp;VAR:INDEX=0"}</definedName>
    <definedName name="_558__FDSAUDITLINK__" hidden="1">{"fdsup://directions/FAT Viewer?action=UPDATE&amp;creator=factset&amp;DYN_ARGS=TRUE&amp;DOC_NAME=FAT:FQL_AUDITING_CLIENT_TEMPLATE.FAT&amp;display_string=Audit&amp;VAR:KEY=IDKNIVMNIT&amp;VAR:QUERY=RkZfRUJJVERBX09QRVIoQU5OLDEyLzIwMTAsLCxSRixVU0Qp&amp;WINDOW=FIRST_POPUP&amp;HEIGHT=450&amp;WIDTH=","450&amp;START_MAXIMIZED=FALSE&amp;VAR:CALENDAR=FIVEDAY&amp;VAR:SYMBOL=45321L10&amp;VAR:INDEX=0"}</definedName>
    <definedName name="_559__FDSAUDITLINK__" localSheetId="2" hidden="1">{"fdsup://directions/FAT Viewer?action=UPDATE&amp;creator=factset&amp;DYN_ARGS=TRUE&amp;DOC_NAME=FAT:FQL_AUDITING_CLIENT_TEMPLATE.FAT&amp;display_string=Audit&amp;VAR:KEY=IPWLOZWRMV&amp;VAR:QUERY=RkZfRUJJVERBX09QRVIoQU5OLDEyLzIwMDksLCxSRixVU0Qp&amp;WINDOW=FIRST_POPUP&amp;HEIGHT=450&amp;WIDTH=","450&amp;START_MAXIMIZED=FALSE&amp;VAR:CALENDAR=FIVEDAY&amp;VAR:SYMBOL=45321L10&amp;VAR:INDEX=0"}</definedName>
    <definedName name="_559__FDSAUDITLINK__" hidden="1">{"fdsup://directions/FAT Viewer?action=UPDATE&amp;creator=factset&amp;DYN_ARGS=TRUE&amp;DOC_NAME=FAT:FQL_AUDITING_CLIENT_TEMPLATE.FAT&amp;display_string=Audit&amp;VAR:KEY=IPWLOZWRMV&amp;VAR:QUERY=RkZfRUJJVERBX09QRVIoQU5OLDEyLzIwMDksLCxSRixVU0Qp&amp;WINDOW=FIRST_POPUP&amp;HEIGHT=450&amp;WIDTH=","450&amp;START_MAXIMIZED=FALSE&amp;VAR:CALENDAR=FIVEDAY&amp;VAR:SYMBOL=45321L10&amp;VAR:INDEX=0"}</definedName>
    <definedName name="_56__FDSAUDITLINK__" localSheetId="2" hidden="1">{"fdsup://directions/FAT Viewer?action=UPDATE&amp;creator=factset&amp;DYN_ARGS=TRUE&amp;DOC_NAME=FAT:FQL_AUDITING_CLIENT_TEMPLATE.FAT&amp;display_string=Audit&amp;VAR:KEY=RWXKLGDGRC&amp;VAR:QUERY=KChGRl9ERUJUKFFUUiwwLCwsLEVVUilARkZfREVCVChTRU1JLDAsLCwsRVVSKSlARkZfREVCVChBTk4sMCwsL","CxFVVIpKQ==&amp;WINDOW=FIRST_POPUP&amp;HEIGHT=450&amp;WIDTH=450&amp;START_MAXIMIZED=FALSE&amp;VAR:CALENDAR=FIVEDAY&amp;VAR:SYMBOL=B0CMD3&amp;VAR:INDEX=0"}</definedName>
    <definedName name="_56__FDSAUDITLINK__" hidden="1">{"fdsup://directions/FAT Viewer?action=UPDATE&amp;creator=factset&amp;DYN_ARGS=TRUE&amp;DOC_NAME=FAT:FQL_AUDITING_CLIENT_TEMPLATE.FAT&amp;display_string=Audit&amp;VAR:KEY=RWXKLGDGRC&amp;VAR:QUERY=KChGRl9ERUJUKFFUUiwwLCwsLEVVUilARkZfREVCVChTRU1JLDAsLCwsRVVSKSlARkZfREVCVChBTk4sMCwsL","CxFVVIpKQ==&amp;WINDOW=FIRST_POPUP&amp;HEIGHT=450&amp;WIDTH=450&amp;START_MAXIMIZED=FALSE&amp;VAR:CALENDAR=FIVEDAY&amp;VAR:SYMBOL=B0CMD3&amp;VAR:INDEX=0"}</definedName>
    <definedName name="_560__FDSAUDITLINK__" localSheetId="2" hidden="1">{"fdsup://directions/FAT Viewer?action=UPDATE&amp;creator=factset&amp;DYN_ARGS=TRUE&amp;DOC_NAME=FAT:FQL_AUDITING_CLIENT_TEMPLATE.FAT&amp;display_string=Audit&amp;VAR:KEY=ADYZGVUBSJ&amp;VAR:QUERY=KChGRl9ERUJUKFFUUiwwLCwsUlMsRVVSKUBGRl9ERUJUKFNFTUksMCwsLFJTLEVVUikpQEZGX0RFQlQoQU5OL","DAsLCxSUyxFVVIpKQ==&amp;WINDOW=FIRST_POPUP&amp;HEIGHT=450&amp;WIDTH=450&amp;START_MAXIMIZED=FALSE&amp;VAR:CALENDAR=FIVEDAY&amp;VAR:SYMBOL=491231&amp;VAR:INDEX=0"}</definedName>
    <definedName name="_560__FDSAUDITLINK__" hidden="1">{"fdsup://directions/FAT Viewer?action=UPDATE&amp;creator=factset&amp;DYN_ARGS=TRUE&amp;DOC_NAME=FAT:FQL_AUDITING_CLIENT_TEMPLATE.FAT&amp;display_string=Audit&amp;VAR:KEY=ADYZGVUBSJ&amp;VAR:QUERY=KChGRl9ERUJUKFFUUiwwLCwsUlMsRVVSKUBGRl9ERUJUKFNFTUksMCwsLFJTLEVVUikpQEZGX0RFQlQoQU5OL","DAsLCxSUyxFVVIpKQ==&amp;WINDOW=FIRST_POPUP&amp;HEIGHT=450&amp;WIDTH=450&amp;START_MAXIMIZED=FALSE&amp;VAR:CALENDAR=FIVEDAY&amp;VAR:SYMBOL=491231&amp;VAR:INDEX=0"}</definedName>
    <definedName name="_561__FDSAUDITLINK__" localSheetId="2" hidden="1">{"fdsup://Directions/FactSet Auditing Viewer?action=AUDIT_VALUE&amp;DB=129&amp;ID1=45321L10&amp;VALUEID=01001&amp;SDATE=2011&amp;PERIODTYPE=ANN_STD&amp;SCFT=3&amp;window=popup_no_bar&amp;width=385&amp;height=120&amp;START_MAXIMIZED=FALSE&amp;creator=factset&amp;display_string=Audit"}</definedName>
    <definedName name="_561__FDSAUDITLINK__" hidden="1">{"fdsup://Directions/FactSet Auditing Viewer?action=AUDIT_VALUE&amp;DB=129&amp;ID1=45321L10&amp;VALUEID=01001&amp;SDATE=2011&amp;PERIODTYPE=ANN_STD&amp;SCFT=3&amp;window=popup_no_bar&amp;width=385&amp;height=120&amp;START_MAXIMIZED=FALSE&amp;creator=factset&amp;display_string=Audit"}</definedName>
    <definedName name="_562__FDSAUDITLINK__" localSheetId="2" hidden="1">{"fdsup://Directions/FactSet Auditing Viewer?action=AUDIT_VALUE&amp;DB=129&amp;ID1=45321L10&amp;VALUEID=01001&amp;SDATE=2010&amp;PERIODTYPE=ANN_STD&amp;SCFT=3&amp;window=popup_no_bar&amp;width=385&amp;height=120&amp;START_MAXIMIZED=FALSE&amp;creator=factset&amp;display_string=Audit"}</definedName>
    <definedName name="_562__FDSAUDITLINK__" hidden="1">{"fdsup://Directions/FactSet Auditing Viewer?action=AUDIT_VALUE&amp;DB=129&amp;ID1=45321L10&amp;VALUEID=01001&amp;SDATE=2010&amp;PERIODTYPE=ANN_STD&amp;SCFT=3&amp;window=popup_no_bar&amp;width=385&amp;height=120&amp;START_MAXIMIZED=FALSE&amp;creator=factset&amp;display_string=Audit"}</definedName>
    <definedName name="_563__FDSAUDITLINK__" localSheetId="2" hidden="1">{"fdsup://Directions/FactSet Auditing Viewer?action=AUDIT_VALUE&amp;DB=129&amp;ID1=45321L10&amp;VALUEID=01001&amp;SDATE=2009&amp;PERIODTYPE=ANN_STD&amp;SCFT=3&amp;window=popup_no_bar&amp;width=385&amp;height=120&amp;START_MAXIMIZED=FALSE&amp;creator=factset&amp;display_string=Audit"}</definedName>
    <definedName name="_563__FDSAUDITLINK__" hidden="1">{"fdsup://Directions/FactSet Auditing Viewer?action=AUDIT_VALUE&amp;DB=129&amp;ID1=45321L10&amp;VALUEID=01001&amp;SDATE=2009&amp;PERIODTYPE=ANN_STD&amp;SCFT=3&amp;window=popup_no_bar&amp;width=385&amp;height=120&amp;START_MAXIMIZED=FALSE&amp;creator=factset&amp;display_string=Audit"}</definedName>
    <definedName name="_564__FDSAUDITLINK__" localSheetId="2" hidden="1">{"fdsup://directions/FAT Viewer?action=UPDATE&amp;creator=factset&amp;DYN_ARGS=TRUE&amp;DOC_NAME=FAT:FQL_AUDITING_CLIENT_TEMPLATE.FAT&amp;display_string=Audit&amp;VAR:KEY=SLIHETIBIR&amp;VAR:QUERY=RkZfTkVUX0lOQyhBTk4sMTIvMjAxMCwsLFJGLEVVUik=&amp;WINDOW=FIRST_POPUP&amp;HEIGHT=450&amp;WIDTH=450&amp;","START_MAXIMIZED=FALSE&amp;VAR:CALENDAR=FIVEDAY&amp;VAR:SYMBOL=566716&amp;VAR:INDEX=0"}</definedName>
    <definedName name="_564__FDSAUDITLINK__" hidden="1">{"fdsup://directions/FAT Viewer?action=UPDATE&amp;creator=factset&amp;DYN_ARGS=TRUE&amp;DOC_NAME=FAT:FQL_AUDITING_CLIENT_TEMPLATE.FAT&amp;display_string=Audit&amp;VAR:KEY=SLIHETIBIR&amp;VAR:QUERY=RkZfTkVUX0lOQyhBTk4sMTIvMjAxMCwsLFJGLEVVUik=&amp;WINDOW=FIRST_POPUP&amp;HEIGHT=450&amp;WIDTH=450&amp;","START_MAXIMIZED=FALSE&amp;VAR:CALENDAR=FIVEDAY&amp;VAR:SYMBOL=566716&amp;VAR:INDEX=0"}</definedName>
    <definedName name="_565__FDSAUDITLINK__" localSheetId="2" hidden="1">{"fdsup://directions/FAT Viewer?action=UPDATE&amp;creator=factset&amp;DYN_ARGS=TRUE&amp;DOC_NAME=FAT:FQL_AUDITING_CLIENT_TEMPLATE.FAT&amp;display_string=Audit&amp;VAR:KEY=GPUTEFSPMZ&amp;VAR:QUERY=RkZfTkVUX0lOQyhBTk4sMDcvMjAxMCwsLFJGLFVTRCk=&amp;WINDOW=FIRST_POPUP&amp;HEIGHT=450&amp;WIDTH=450&amp;","START_MAXIMIZED=FALSE&amp;VAR:CALENDAR=FIVEDAY&amp;VAR:SYMBOL=17275R10&amp;VAR:INDEX=0"}</definedName>
    <definedName name="_565__FDSAUDITLINK__" hidden="1">{"fdsup://directions/FAT Viewer?action=UPDATE&amp;creator=factset&amp;DYN_ARGS=TRUE&amp;DOC_NAME=FAT:FQL_AUDITING_CLIENT_TEMPLATE.FAT&amp;display_string=Audit&amp;VAR:KEY=GPUTEFSPMZ&amp;VAR:QUERY=RkZfTkVUX0lOQyhBTk4sMDcvMjAxMCwsLFJGLFVTRCk=&amp;WINDOW=FIRST_POPUP&amp;HEIGHT=450&amp;WIDTH=450&amp;","START_MAXIMIZED=FALSE&amp;VAR:CALENDAR=FIVEDAY&amp;VAR:SYMBOL=17275R10&amp;VAR:INDEX=0"}</definedName>
    <definedName name="_566__FDSAUDITLINK__" localSheetId="2" hidden="1">{"fdsup://directions/FAT Viewer?action=UPDATE&amp;creator=factset&amp;DYN_ARGS=TRUE&amp;DOC_NAME=FAT:FQL_AUDITING_CLIENT_TEMPLATE.FAT&amp;display_string=Audit&amp;VAR:KEY=QJOLGLIBAV&amp;VAR:QUERY=RkZfTkVUX0lOQyhBTk4sMTIvMjAxMSwsLFJGLFVTRCk=&amp;WINDOW=FIRST_POPUP&amp;HEIGHT=450&amp;WIDTH=450&amp;","START_MAXIMIZED=FALSE&amp;VAR:CALENDAR=FIVEDAY&amp;VAR:SYMBOL=34959E10&amp;VAR:INDEX=0"}</definedName>
    <definedName name="_566__FDSAUDITLINK__" hidden="1">{"fdsup://directions/FAT Viewer?action=UPDATE&amp;creator=factset&amp;DYN_ARGS=TRUE&amp;DOC_NAME=FAT:FQL_AUDITING_CLIENT_TEMPLATE.FAT&amp;display_string=Audit&amp;VAR:KEY=QJOLGLIBAV&amp;VAR:QUERY=RkZfTkVUX0lOQyhBTk4sMTIvMjAxMSwsLFJGLFVTRCk=&amp;WINDOW=FIRST_POPUP&amp;HEIGHT=450&amp;WIDTH=450&amp;","START_MAXIMIZED=FALSE&amp;VAR:CALENDAR=FIVEDAY&amp;VAR:SYMBOL=34959E10&amp;VAR:INDEX=0"}</definedName>
    <definedName name="_567__FDSAUDITLINK__" localSheetId="2" hidden="1">{"fdsup://directions/FAT Viewer?action=UPDATE&amp;creator=factset&amp;DYN_ARGS=TRUE&amp;DOC_NAME=FAT:FQL_AUDITING_CLIENT_TEMPLATE.FAT&amp;display_string=Audit&amp;VAR:KEY=MBANUNQBYX&amp;VAR:QUERY=RkZfTkVUX0lOQyhBTk4sMTIvMjAxMCwsLFJGLFVTRCk=&amp;WINDOW=FIRST_POPUP&amp;HEIGHT=450&amp;WIDTH=450&amp;","START_MAXIMIZED=FALSE&amp;VAR:CALENDAR=FIVEDAY&amp;VAR:SYMBOL=34959E10&amp;VAR:INDEX=0"}</definedName>
    <definedName name="_567__FDSAUDITLINK__" hidden="1">{"fdsup://directions/FAT Viewer?action=UPDATE&amp;creator=factset&amp;DYN_ARGS=TRUE&amp;DOC_NAME=FAT:FQL_AUDITING_CLIENT_TEMPLATE.FAT&amp;display_string=Audit&amp;VAR:KEY=MBANUNQBYX&amp;VAR:QUERY=RkZfTkVUX0lOQyhBTk4sMTIvMjAxMCwsLFJGLFVTRCk=&amp;WINDOW=FIRST_POPUP&amp;HEIGHT=450&amp;WIDTH=450&amp;","START_MAXIMIZED=FALSE&amp;VAR:CALENDAR=FIVEDAY&amp;VAR:SYMBOL=34959E10&amp;VAR:INDEX=0"}</definedName>
    <definedName name="_568__FDSAUDITLINK__" localSheetId="2" hidden="1">{"fdsup://directions/FAT Viewer?action=UPDATE&amp;creator=factset&amp;DYN_ARGS=TRUE&amp;DOC_NAME=FAT:FQL_AUDITING_CLIENT_TEMPLATE.FAT&amp;display_string=Audit&amp;VAR:KEY=OPOTKXSPOZ&amp;VAR:QUERY=RkZfTkVUX0lOQyhBTk4sMTIvMjAwOSwsLFJGLFVTRCk=&amp;WINDOW=FIRST_POPUP&amp;HEIGHT=450&amp;WIDTH=450&amp;","START_MAXIMIZED=FALSE&amp;VAR:CALENDAR=FIVEDAY&amp;VAR:SYMBOL=34959E10&amp;VAR:INDEX=0"}</definedName>
    <definedName name="_568__FDSAUDITLINK__" hidden="1">{"fdsup://directions/FAT Viewer?action=UPDATE&amp;creator=factset&amp;DYN_ARGS=TRUE&amp;DOC_NAME=FAT:FQL_AUDITING_CLIENT_TEMPLATE.FAT&amp;display_string=Audit&amp;VAR:KEY=OPOTKXSPOZ&amp;VAR:QUERY=RkZfTkVUX0lOQyhBTk4sMTIvMjAwOSwsLFJGLFVTRCk=&amp;WINDOW=FIRST_POPUP&amp;HEIGHT=450&amp;WIDTH=450&amp;","START_MAXIMIZED=FALSE&amp;VAR:CALENDAR=FIVEDAY&amp;VAR:SYMBOL=34959E10&amp;VAR:INDEX=0"}</definedName>
    <definedName name="_569__FDSAUDITLINK__" localSheetId="2" hidden="1">{"fdsup://directions/FAT Viewer?action=UPDATE&amp;creator=factset&amp;DYN_ARGS=TRUE&amp;DOC_NAME=FAT:FQL_AUDITING_CLIENT_TEMPLATE.FAT&amp;display_string=Audit&amp;VAR:KEY=QDEFKTWLSP&amp;VAR:QUERY=RkZfRUJJVF9PUEVSKEFOTiwxMi8yMDExLCwsUkYsVVNEKQ==&amp;WINDOW=FIRST_POPUP&amp;HEIGHT=450&amp;WIDTH=","450&amp;START_MAXIMIZED=FALSE&amp;VAR:CALENDAR=FIVEDAY&amp;VAR:SYMBOL=34959E10&amp;VAR:INDEX=0"}</definedName>
    <definedName name="_569__FDSAUDITLINK__" hidden="1">{"fdsup://directions/FAT Viewer?action=UPDATE&amp;creator=factset&amp;DYN_ARGS=TRUE&amp;DOC_NAME=FAT:FQL_AUDITING_CLIENT_TEMPLATE.FAT&amp;display_string=Audit&amp;VAR:KEY=QDEFKTWLSP&amp;VAR:QUERY=RkZfRUJJVF9PUEVSKEFOTiwxMi8yMDExLCwsUkYsVVNEKQ==&amp;WINDOW=FIRST_POPUP&amp;HEIGHT=450&amp;WIDTH=","450&amp;START_MAXIMIZED=FALSE&amp;VAR:CALENDAR=FIVEDAY&amp;VAR:SYMBOL=34959E10&amp;VAR:INDEX=0"}</definedName>
    <definedName name="_57__FDSAUDITLINK__" localSheetId="2" hidden="1">{"fdsup://Directions/FactSet Auditing Viewer?action=AUDIT_VALUE&amp;DB=129&amp;ID1=94106L10&amp;VALUEID=03426&amp;SDATE=201103&amp;PERIODTYPE=QTR_STD&amp;SCFT=3&amp;window=popup_no_bar&amp;width=385&amp;height=120&amp;START_MAXIMIZED=FALSE&amp;creator=factset&amp;display_string=Audit"}</definedName>
    <definedName name="_57__FDSAUDITLINK__" hidden="1">{"fdsup://Directions/FactSet Auditing Viewer?action=AUDIT_VALUE&amp;DB=129&amp;ID1=94106L10&amp;VALUEID=03426&amp;SDATE=201103&amp;PERIODTYPE=QTR_STD&amp;SCFT=3&amp;window=popup_no_bar&amp;width=385&amp;height=120&amp;START_MAXIMIZED=FALSE&amp;creator=factset&amp;display_string=Audit"}</definedName>
    <definedName name="_570__FDSAUDITLINK__" localSheetId="2" hidden="1">{"fdsup://directions/FAT Viewer?action=UPDATE&amp;creator=factset&amp;DYN_ARGS=TRUE&amp;DOC_NAME=FAT:FQL_AUDITING_CLIENT_TEMPLATE.FAT&amp;display_string=Audit&amp;VAR:KEY=AXYBUTUFAH&amp;VAR:QUERY=RkZfRUJJVF9PUEVSKEFOTiwxMi8yMDEwLCwsUkYsVVNEKQ==&amp;WINDOW=FIRST_POPUP&amp;HEIGHT=450&amp;WIDTH=","450&amp;START_MAXIMIZED=FALSE&amp;VAR:CALENDAR=FIVEDAY&amp;VAR:SYMBOL=34959E10&amp;VAR:INDEX=0"}</definedName>
    <definedName name="_570__FDSAUDITLINK__" hidden="1">{"fdsup://directions/FAT Viewer?action=UPDATE&amp;creator=factset&amp;DYN_ARGS=TRUE&amp;DOC_NAME=FAT:FQL_AUDITING_CLIENT_TEMPLATE.FAT&amp;display_string=Audit&amp;VAR:KEY=AXYBUTUFAH&amp;VAR:QUERY=RkZfRUJJVF9PUEVSKEFOTiwxMi8yMDEwLCwsUkYsVVNEKQ==&amp;WINDOW=FIRST_POPUP&amp;HEIGHT=450&amp;WIDTH=","450&amp;START_MAXIMIZED=FALSE&amp;VAR:CALENDAR=FIVEDAY&amp;VAR:SYMBOL=34959E10&amp;VAR:INDEX=0"}</definedName>
    <definedName name="_571__FDSAUDITLINK__" localSheetId="2" hidden="1">{"fdsup://directions/FAT Viewer?action=UPDATE&amp;creator=factset&amp;DYN_ARGS=TRUE&amp;DOC_NAME=FAT:FQL_AUDITING_CLIENT_TEMPLATE.FAT&amp;display_string=Audit&amp;VAR:KEY=GDKLWDARKD&amp;VAR:QUERY=RkZfRUJJVF9PUEVSKEFOTiwxMi8yMDA5LCwsUkYsVVNEKQ==&amp;WINDOW=FIRST_POPUP&amp;HEIGHT=450&amp;WIDTH=","450&amp;START_MAXIMIZED=FALSE&amp;VAR:CALENDAR=FIVEDAY&amp;VAR:SYMBOL=34959E10&amp;VAR:INDEX=0"}</definedName>
    <definedName name="_571__FDSAUDITLINK__" hidden="1">{"fdsup://directions/FAT Viewer?action=UPDATE&amp;creator=factset&amp;DYN_ARGS=TRUE&amp;DOC_NAME=FAT:FQL_AUDITING_CLIENT_TEMPLATE.FAT&amp;display_string=Audit&amp;VAR:KEY=GDKLWDARKD&amp;VAR:QUERY=RkZfRUJJVF9PUEVSKEFOTiwxMi8yMDA5LCwsUkYsVVNEKQ==&amp;WINDOW=FIRST_POPUP&amp;HEIGHT=450&amp;WIDTH=","450&amp;START_MAXIMIZED=FALSE&amp;VAR:CALENDAR=FIVEDAY&amp;VAR:SYMBOL=34959E10&amp;VAR:INDEX=0"}</definedName>
    <definedName name="_572__FDSAUDITLINK__" localSheetId="2" hidden="1">{"fdsup://directions/FAT Viewer?action=UPDATE&amp;creator=factset&amp;DYN_ARGS=TRUE&amp;DOC_NAME=FAT:FQL_AUDITING_CLIENT_TEMPLATE.FAT&amp;display_string=Audit&amp;VAR:KEY=YRKTGTKHEN&amp;VAR:QUERY=RkZfRUJJVERBX09QRVIoQU5OLDEyLzIwMTEsLCxSRixVU0Qp&amp;WINDOW=FIRST_POPUP&amp;HEIGHT=450&amp;WIDTH=","450&amp;START_MAXIMIZED=FALSE&amp;VAR:CALENDAR=FIVEDAY&amp;VAR:SYMBOL=34959E10&amp;VAR:INDEX=0"}</definedName>
    <definedName name="_572__FDSAUDITLINK__" hidden="1">{"fdsup://directions/FAT Viewer?action=UPDATE&amp;creator=factset&amp;DYN_ARGS=TRUE&amp;DOC_NAME=FAT:FQL_AUDITING_CLIENT_TEMPLATE.FAT&amp;display_string=Audit&amp;VAR:KEY=YRKTGTKHEN&amp;VAR:QUERY=RkZfRUJJVERBX09QRVIoQU5OLDEyLzIwMTEsLCxSRixVU0Qp&amp;WINDOW=FIRST_POPUP&amp;HEIGHT=450&amp;WIDTH=","450&amp;START_MAXIMIZED=FALSE&amp;VAR:CALENDAR=FIVEDAY&amp;VAR:SYMBOL=34959E10&amp;VAR:INDEX=0"}</definedName>
    <definedName name="_573__FDSAUDITLINK__" localSheetId="2" hidden="1">{"fdsup://directions/FAT Viewer?action=UPDATE&amp;creator=factset&amp;DYN_ARGS=TRUE&amp;DOC_NAME=FAT:FQL_AUDITING_CLIENT_TEMPLATE.FAT&amp;display_string=Audit&amp;VAR:KEY=MZWFYDSBQV&amp;VAR:QUERY=RkZfRUJJVERBX09QRVIoQU5OLDEyLzIwMTAsLCxSRixVU0Qp&amp;WINDOW=FIRST_POPUP&amp;HEIGHT=450&amp;WIDTH=","450&amp;START_MAXIMIZED=FALSE&amp;VAR:CALENDAR=FIVEDAY&amp;VAR:SYMBOL=34959E10&amp;VAR:INDEX=0"}</definedName>
    <definedName name="_573__FDSAUDITLINK__" hidden="1">{"fdsup://directions/FAT Viewer?action=UPDATE&amp;creator=factset&amp;DYN_ARGS=TRUE&amp;DOC_NAME=FAT:FQL_AUDITING_CLIENT_TEMPLATE.FAT&amp;display_string=Audit&amp;VAR:KEY=MZWFYDSBQV&amp;VAR:QUERY=RkZfRUJJVERBX09QRVIoQU5OLDEyLzIwMTAsLCxSRixVU0Qp&amp;WINDOW=FIRST_POPUP&amp;HEIGHT=450&amp;WIDTH=","450&amp;START_MAXIMIZED=FALSE&amp;VAR:CALENDAR=FIVEDAY&amp;VAR:SYMBOL=34959E10&amp;VAR:INDEX=0"}</definedName>
    <definedName name="_574__FDSAUDITLINK__" localSheetId="2" hidden="1">{"fdsup://directions/FAT Viewer?action=UPDATE&amp;creator=factset&amp;DYN_ARGS=TRUE&amp;DOC_NAME=FAT:FQL_AUDITING_CLIENT_TEMPLATE.FAT&amp;display_string=Audit&amp;VAR:KEY=IPATEDYDSX&amp;VAR:QUERY=RkZfRUJJVERBX09QRVIoQU5OLDEyLzIwMDksLCxSRixVU0Qp&amp;WINDOW=FIRST_POPUP&amp;HEIGHT=450&amp;WIDTH=","450&amp;START_MAXIMIZED=FALSE&amp;VAR:CALENDAR=FIVEDAY&amp;VAR:SYMBOL=34959E10&amp;VAR:INDEX=0"}</definedName>
    <definedName name="_574__FDSAUDITLINK__" hidden="1">{"fdsup://directions/FAT Viewer?action=UPDATE&amp;creator=factset&amp;DYN_ARGS=TRUE&amp;DOC_NAME=FAT:FQL_AUDITING_CLIENT_TEMPLATE.FAT&amp;display_string=Audit&amp;VAR:KEY=IPATEDYDSX&amp;VAR:QUERY=RkZfRUJJVERBX09QRVIoQU5OLDEyLzIwMDksLCxSRixVU0Qp&amp;WINDOW=FIRST_POPUP&amp;HEIGHT=450&amp;WIDTH=","450&amp;START_MAXIMIZED=FALSE&amp;VAR:CALENDAR=FIVEDAY&amp;VAR:SYMBOL=34959E10&amp;VAR:INDEX=0"}</definedName>
    <definedName name="_575__FDSAUDITLINK__" localSheetId="2" hidden="1">{"fdsup://Directions/FactSet Auditing Viewer?action=AUDIT_VALUE&amp;DB=129&amp;ID1=34959E10&amp;VALUEID=01001&amp;SDATE=2011&amp;PERIODTYPE=ANN_STD&amp;SCFT=3&amp;window=popup_no_bar&amp;width=385&amp;height=120&amp;START_MAXIMIZED=FALSE&amp;creator=factset&amp;display_string=Audit"}</definedName>
    <definedName name="_575__FDSAUDITLINK__" hidden="1">{"fdsup://Directions/FactSet Auditing Viewer?action=AUDIT_VALUE&amp;DB=129&amp;ID1=34959E10&amp;VALUEID=01001&amp;SDATE=2011&amp;PERIODTYPE=ANN_STD&amp;SCFT=3&amp;window=popup_no_bar&amp;width=385&amp;height=120&amp;START_MAXIMIZED=FALSE&amp;creator=factset&amp;display_string=Audit"}</definedName>
    <definedName name="_576__FDSAUDITLINK__" localSheetId="2" hidden="1">{"fdsup://Directions/FactSet Auditing Viewer?action=AUDIT_VALUE&amp;DB=129&amp;ID1=34959E10&amp;VALUEID=01001&amp;SDATE=2010&amp;PERIODTYPE=ANN_STD&amp;SCFT=3&amp;window=popup_no_bar&amp;width=385&amp;height=120&amp;START_MAXIMIZED=FALSE&amp;creator=factset&amp;display_string=Audit"}</definedName>
    <definedName name="_576__FDSAUDITLINK__" hidden="1">{"fdsup://Directions/FactSet Auditing Viewer?action=AUDIT_VALUE&amp;DB=129&amp;ID1=34959E10&amp;VALUEID=01001&amp;SDATE=2010&amp;PERIODTYPE=ANN_STD&amp;SCFT=3&amp;window=popup_no_bar&amp;width=385&amp;height=120&amp;START_MAXIMIZED=FALSE&amp;creator=factset&amp;display_string=Audit"}</definedName>
    <definedName name="_577__FDSAUDITLINK__" localSheetId="2" hidden="1">{"fdsup://Directions/FactSet Auditing Viewer?action=AUDIT_VALUE&amp;DB=129&amp;ID1=34959E10&amp;VALUEID=01001&amp;SDATE=2009&amp;PERIODTYPE=ANN_STD&amp;SCFT=3&amp;window=popup_no_bar&amp;width=385&amp;height=120&amp;START_MAXIMIZED=FALSE&amp;creator=factset&amp;display_string=Audit"}</definedName>
    <definedName name="_577__FDSAUDITLINK__" hidden="1">{"fdsup://Directions/FactSet Auditing Viewer?action=AUDIT_VALUE&amp;DB=129&amp;ID1=34959E10&amp;VALUEID=01001&amp;SDATE=2009&amp;PERIODTYPE=ANN_STD&amp;SCFT=3&amp;window=popup_no_bar&amp;width=385&amp;height=120&amp;START_MAXIMIZED=FALSE&amp;creator=factset&amp;display_string=Audit"}</definedName>
    <definedName name="_578__FDSAUDITLINK__" localSheetId="2" hidden="1">{"fdsup://directions/FAT Viewer?action=UPDATE&amp;creator=factset&amp;DYN_ARGS=TRUE&amp;DOC_NAME=FAT:FQL_AUDITING_CLIENT_TEMPLATE.FAT&amp;display_string=Audit&amp;VAR:KEY=CZCBWPSFKT&amp;VAR:QUERY=RkZfTkVUX0lOQyhBTk4sMDcvMjAxMSwsLFJGLFVTRCk=&amp;WINDOW=FIRST_POPUP&amp;HEIGHT=450&amp;WIDTH=450&amp;","START_MAXIMIZED=FALSE&amp;VAR:CALENDAR=FIVEDAY&amp;VAR:SYMBOL=17275R10&amp;VAR:INDEX=0"}</definedName>
    <definedName name="_578__FDSAUDITLINK__" hidden="1">{"fdsup://directions/FAT Viewer?action=UPDATE&amp;creator=factset&amp;DYN_ARGS=TRUE&amp;DOC_NAME=FAT:FQL_AUDITING_CLIENT_TEMPLATE.FAT&amp;display_string=Audit&amp;VAR:KEY=CZCBWPSFKT&amp;VAR:QUERY=RkZfTkVUX0lOQyhBTk4sMDcvMjAxMSwsLFJGLFVTRCk=&amp;WINDOW=FIRST_POPUP&amp;HEIGHT=450&amp;WIDTH=450&amp;","START_MAXIMIZED=FALSE&amp;VAR:CALENDAR=FIVEDAY&amp;VAR:SYMBOL=17275R10&amp;VAR:INDEX=0"}</definedName>
    <definedName name="_579__FDSAUDITLINK__" localSheetId="2" hidden="1">{"fdsup://Directions/FactSet Auditing Viewer?action=AUDIT_VALUE&amp;DB=129&amp;ID1=612528&amp;VALUEID=02256&amp;SDATE=201201&amp;PERIODTYPE=QTR_STD&amp;SCFT=3&amp;window=popup_no_bar&amp;width=385&amp;height=120&amp;START_MAXIMIZED=FALSE&amp;creator=factset&amp;display_string=Audit"}</definedName>
    <definedName name="_579__FDSAUDITLINK__" hidden="1">{"fdsup://Directions/FactSet Auditing Viewer?action=AUDIT_VALUE&amp;DB=129&amp;ID1=612528&amp;VALUEID=02256&amp;SDATE=201201&amp;PERIODTYPE=QTR_STD&amp;SCFT=3&amp;window=popup_no_bar&amp;width=385&amp;height=120&amp;START_MAXIMIZED=FALSE&amp;creator=factset&amp;display_string=Audit"}</definedName>
    <definedName name="_58__FDSAUDITLINK__" localSheetId="2" hidden="1">{"fdsup://directions/FAT Viewer?action=UPDATE&amp;creator=factset&amp;DYN_ARGS=TRUE&amp;DOC_NAME=FAT:FQL_AUDITING_CLIENT_TEMPLATE.FAT&amp;display_string=Audit&amp;VAR:KEY=XKJADINUFI&amp;VAR:QUERY=KChGRl9ERUJUKFFUUiwwLCwsLFVTRClARkZfREVCVChTRU1JLDAsLCwsVVNEKSlARkZfREVCVChBTk4sMCwsL","CxVU0QpKQ==&amp;WINDOW=FIRST_POPUP&amp;HEIGHT=450&amp;WIDTH=450&amp;START_MAXIMIZED=FALSE&amp;VAR:CALENDAR=FIVEDAY&amp;VAR:SYMBOL=94106L10&amp;VAR:INDEX=0"}</definedName>
    <definedName name="_58__FDSAUDITLINK__" hidden="1">{"fdsup://directions/FAT Viewer?action=UPDATE&amp;creator=factset&amp;DYN_ARGS=TRUE&amp;DOC_NAME=FAT:FQL_AUDITING_CLIENT_TEMPLATE.FAT&amp;display_string=Audit&amp;VAR:KEY=XKJADINUFI&amp;VAR:QUERY=KChGRl9ERUJUKFFUUiwwLCwsLFVTRClARkZfREVCVChTRU1JLDAsLCwsVVNEKSlARkZfREVCVChBTk4sMCwsL","CxVU0QpKQ==&amp;WINDOW=FIRST_POPUP&amp;HEIGHT=450&amp;WIDTH=450&amp;START_MAXIMIZED=FALSE&amp;VAR:CALENDAR=FIVEDAY&amp;VAR:SYMBOL=94106L10&amp;VAR:INDEX=0"}</definedName>
    <definedName name="_580__FDSAUDITLINK__" localSheetId="2" hidden="1">{"fdsup://Directions/FactSet Auditing Viewer?action=AUDIT_VALUE&amp;DB=129&amp;ID1=612528&amp;VALUEID=03261&amp;SDATE=201201&amp;PERIODTYPE=QTR_STD&amp;SCFT=3&amp;window=popup_no_bar&amp;width=385&amp;height=120&amp;START_MAXIMIZED=FALSE&amp;creator=factset&amp;display_string=Audit"}</definedName>
    <definedName name="_580__FDSAUDITLINK__" hidden="1">{"fdsup://Directions/FactSet Auditing Viewer?action=AUDIT_VALUE&amp;DB=129&amp;ID1=612528&amp;VALUEID=03261&amp;SDATE=201201&amp;PERIODTYPE=QTR_STD&amp;SCFT=3&amp;window=popup_no_bar&amp;width=385&amp;height=120&amp;START_MAXIMIZED=FALSE&amp;creator=factset&amp;display_string=Audit"}</definedName>
    <definedName name="_581__FDSAUDITLINK__" localSheetId="2" hidden="1">{"fdsup://Directions/FactSet Auditing Viewer?action=AUDIT_VALUE&amp;DB=129&amp;ID1=87150310&amp;VALUEID=02256&amp;SDATE=201104&amp;PERIODTYPE=QTR_STD&amp;SCFT=3&amp;window=popup_no_bar&amp;width=385&amp;height=120&amp;START_MAXIMIZED=FALSE&amp;creator=factset&amp;display_string=Audit"}</definedName>
    <definedName name="_581__FDSAUDITLINK__" hidden="1">{"fdsup://Directions/FactSet Auditing Viewer?action=AUDIT_VALUE&amp;DB=129&amp;ID1=87150310&amp;VALUEID=02256&amp;SDATE=201104&amp;PERIODTYPE=QTR_STD&amp;SCFT=3&amp;window=popup_no_bar&amp;width=385&amp;height=120&amp;START_MAXIMIZED=FALSE&amp;creator=factset&amp;display_string=Audit"}</definedName>
    <definedName name="_582__FDSAUDITLINK__" localSheetId="2" hidden="1">{"fdsup://Directions/FactSet Auditing Viewer?action=AUDIT_VALUE&amp;DB=129&amp;ID1=48203R10&amp;VALUEID=02256&amp;SDATE=201201&amp;PERIODTYPE=QTR_STD&amp;SCFT=3&amp;window=popup_no_bar&amp;width=385&amp;height=120&amp;START_MAXIMIZED=FALSE&amp;creator=factset&amp;display_string=Audit"}</definedName>
    <definedName name="_582__FDSAUDITLINK__" hidden="1">{"fdsup://Directions/FactSet Auditing Viewer?action=AUDIT_VALUE&amp;DB=129&amp;ID1=48203R10&amp;VALUEID=02256&amp;SDATE=201201&amp;PERIODTYPE=QTR_STD&amp;SCFT=3&amp;window=popup_no_bar&amp;width=385&amp;height=120&amp;START_MAXIMIZED=FALSE&amp;creator=factset&amp;display_string=Audit"}</definedName>
    <definedName name="_583__FDSAUDITLINK__" localSheetId="2" hidden="1">{"fdsup://directions/FAT Viewer?action=UPDATE&amp;creator=factset&amp;DYN_ARGS=TRUE&amp;DOC_NAME=FAT:FQL_AUDITING_CLIENT_TEMPLATE.FAT&amp;display_string=Audit&amp;VAR:KEY=VKHGJODWVK&amp;VAR:QUERY=RkZfRUJJVERBX09QRVIoQU5OLDEyLzIwMTAsLCxSUywp&amp;WINDOW=FIRST_POPUP&amp;HEIGHT=450&amp;WIDTH=450&amp;","START_MAXIMIZED=FALSE&amp;VAR:CALENDAR=FIVEDAY&amp;VAR:SYMBOL=30303M10&amp;VAR:INDEX=0"}</definedName>
    <definedName name="_583__FDSAUDITLINK__" hidden="1">{"fdsup://directions/FAT Viewer?action=UPDATE&amp;creator=factset&amp;DYN_ARGS=TRUE&amp;DOC_NAME=FAT:FQL_AUDITING_CLIENT_TEMPLATE.FAT&amp;display_string=Audit&amp;VAR:KEY=VKHGJODWVK&amp;VAR:QUERY=RkZfRUJJVERBX09QRVIoQU5OLDEyLzIwMTAsLCxSUywp&amp;WINDOW=FIRST_POPUP&amp;HEIGHT=450&amp;WIDTH=450&amp;","START_MAXIMIZED=FALSE&amp;VAR:CALENDAR=FIVEDAY&amp;VAR:SYMBOL=30303M10&amp;VAR:INDEX=0"}</definedName>
    <definedName name="_584__FDSAUDITLINK__" localSheetId="2" hidden="1">{"fdsup://directions/FAT Viewer?action=UPDATE&amp;creator=factset&amp;DYN_ARGS=TRUE&amp;DOC_NAME=FAT:FQL_AUDITING_CLIENT_TEMPLATE.FAT&amp;display_string=Audit&amp;VAR:KEY=LSLOLCJEFY&amp;VAR:QUERY=RkZfTkVUX0lOQyhBTk4sLTIsNDEwNzkp&amp;WINDOW=FIRST_POPUP&amp;HEIGHT=450&amp;WIDTH=450&amp;START_MAXIMI","ZED=FALSE&amp;VAR:CALENDAR=FIVEDAY&amp;VAR:SYMBOL=564156&amp;VAR:INDEX=0"}</definedName>
    <definedName name="_584__FDSAUDITLINK__" hidden="1">{"fdsup://directions/FAT Viewer?action=UPDATE&amp;creator=factset&amp;DYN_ARGS=TRUE&amp;DOC_NAME=FAT:FQL_AUDITING_CLIENT_TEMPLATE.FAT&amp;display_string=Audit&amp;VAR:KEY=LSLOLCJEFY&amp;VAR:QUERY=RkZfTkVUX0lOQyhBTk4sLTIsNDEwNzkp&amp;WINDOW=FIRST_POPUP&amp;HEIGHT=450&amp;WIDTH=450&amp;START_MAXIMI","ZED=FALSE&amp;VAR:CALENDAR=FIVEDAY&amp;VAR:SYMBOL=564156&amp;VAR:INDEX=0"}</definedName>
    <definedName name="_585__FDSAUDITLINK__" localSheetId="2" hidden="1">{"fdsup://directions/FAT Viewer?action=UPDATE&amp;creator=factset&amp;DYN_ARGS=TRUE&amp;DOC_NAME=FAT:FQL_AUDITING_CLIENT_TEMPLATE.FAT&amp;display_string=Audit&amp;VAR:KEY=YDGHYVAZID&amp;VAR:QUERY=RkZfRUJJVF9PUEVSKEFOTiwtMiw0MTA3OSk=&amp;WINDOW=FIRST_POPUP&amp;HEIGHT=450&amp;WIDTH=450&amp;START_MA","XIMIZED=FALSE&amp;VAR:CALENDAR=FIVEDAY&amp;VAR:SYMBOL=B0B8Z1&amp;VAR:INDEX=0"}</definedName>
    <definedName name="_585__FDSAUDITLINK__" hidden="1">{"fdsup://directions/FAT Viewer?action=UPDATE&amp;creator=factset&amp;DYN_ARGS=TRUE&amp;DOC_NAME=FAT:FQL_AUDITING_CLIENT_TEMPLATE.FAT&amp;display_string=Audit&amp;VAR:KEY=YDGHYVAZID&amp;VAR:QUERY=RkZfRUJJVF9PUEVSKEFOTiwtMiw0MTA3OSk=&amp;WINDOW=FIRST_POPUP&amp;HEIGHT=450&amp;WIDTH=450&amp;START_MA","XIMIZED=FALSE&amp;VAR:CALENDAR=FIVEDAY&amp;VAR:SYMBOL=B0B8Z1&amp;VAR:INDEX=0"}</definedName>
    <definedName name="_586__FDSAUDITLINK__" localSheetId="2" hidden="1">{"fdsup://Directions/FactSet Auditing Viewer?action=AUDIT_VALUE&amp;DB=129&amp;ID1=564156&amp;VALUEID=01001&amp;SDATE=2011&amp;PERIODTYPE=ANN_STD&amp;SCFT=3&amp;window=popup_no_bar&amp;width=385&amp;height=120&amp;START_MAXIMIZED=FALSE&amp;creator=factset&amp;display_string=Audit"}</definedName>
    <definedName name="_586__FDSAUDITLINK__" hidden="1">{"fdsup://Directions/FactSet Auditing Viewer?action=AUDIT_VALUE&amp;DB=129&amp;ID1=564156&amp;VALUEID=01001&amp;SDATE=2011&amp;PERIODTYPE=ANN_STD&amp;SCFT=3&amp;window=popup_no_bar&amp;width=385&amp;height=120&amp;START_MAXIMIZED=FALSE&amp;creator=factset&amp;display_string=Audit"}</definedName>
    <definedName name="_587__FDSAUDITLINK__" localSheetId="2" hidden="1">{"fdsup://Directions/FactSet Auditing Viewer?action=AUDIT_VALUE&amp;DB=129&amp;ID1=564156&amp;VALUEID=01001&amp;SDATE=2011&amp;PERIODTYPE=ANN_STD&amp;SCFT=3&amp;window=popup_no_bar&amp;width=385&amp;height=120&amp;START_MAXIMIZED=FALSE&amp;creator=factset&amp;display_string=Audit"}</definedName>
    <definedName name="_587__FDSAUDITLINK__" hidden="1">{"fdsup://Directions/FactSet Auditing Viewer?action=AUDIT_VALUE&amp;DB=129&amp;ID1=564156&amp;VALUEID=01001&amp;SDATE=2011&amp;PERIODTYPE=ANN_STD&amp;SCFT=3&amp;window=popup_no_bar&amp;width=385&amp;height=120&amp;START_MAXIMIZED=FALSE&amp;creator=factset&amp;display_string=Audit"}</definedName>
    <definedName name="_588__FDSAUDITLINK__" localSheetId="2" hidden="1">{"fdsup://Directions/FactSet Auditing Viewer?action=AUDIT_VALUE&amp;DB=129&amp;ID1=564156&amp;VALUEID=03261&amp;SDATE=201102&amp;PERIODTYPE=SEMI_STD&amp;SCFT=3&amp;window=popup_no_bar&amp;width=385&amp;height=120&amp;START_MAXIMIZED=FALSE&amp;creator=factset&amp;display_string=Audit"}</definedName>
    <definedName name="_588__FDSAUDITLINK__" hidden="1">{"fdsup://Directions/FactSet Auditing Viewer?action=AUDIT_VALUE&amp;DB=129&amp;ID1=564156&amp;VALUEID=03261&amp;SDATE=201102&amp;PERIODTYPE=SEMI_STD&amp;SCFT=3&amp;window=popup_no_bar&amp;width=385&amp;height=120&amp;START_MAXIMIZED=FALSE&amp;creator=factset&amp;display_string=Audit"}</definedName>
    <definedName name="_589__FDSAUDITLINK__" localSheetId="2" hidden="1">{"fdsup://directions/FAT Viewer?action=UPDATE&amp;creator=factset&amp;DYN_ARGS=TRUE&amp;DOC_NAME=FAT:FQL_AUDITING_CLIENT_TEMPLATE.FAT&amp;display_string=Audit&amp;VAR:KEY=TUDUTWZCJI&amp;VAR:QUERY=RkZfRUJJVERBX09QRVIoQU5OLC0yLDQxMDc5KQ==&amp;WINDOW=FIRST_POPUP&amp;HEIGHT=450&amp;WIDTH=450&amp;STAR","T_MAXIMIZED=FALSE&amp;VAR:CALENDAR=FIVEDAY&amp;VAR:SYMBOL=564156&amp;VAR:INDEX=0"}</definedName>
    <definedName name="_589__FDSAUDITLINK__" hidden="1">{"fdsup://directions/FAT Viewer?action=UPDATE&amp;creator=factset&amp;DYN_ARGS=TRUE&amp;DOC_NAME=FAT:FQL_AUDITING_CLIENT_TEMPLATE.FAT&amp;display_string=Audit&amp;VAR:KEY=TUDUTWZCJI&amp;VAR:QUERY=RkZfRUJJVERBX09QRVIoQU5OLC0yLDQxMDc5KQ==&amp;WINDOW=FIRST_POPUP&amp;HEIGHT=450&amp;WIDTH=450&amp;STAR","T_MAXIMIZED=FALSE&amp;VAR:CALENDAR=FIVEDAY&amp;VAR:SYMBOL=564156&amp;VAR:INDEX=0"}</definedName>
    <definedName name="_59__FDSAUDITLINK__" localSheetId="2" hidden="1">{"fdsup://Directions/FactSet Auditing Viewer?action=AUDIT_VALUE&amp;DB=129&amp;ID1=079952&amp;VALUEID=02256&amp;SDATE=2010&amp;PERIODTYPE=ANN_STD&amp;SCFT=3&amp;window=popup_no_bar&amp;width=385&amp;height=120&amp;START_MAXIMIZED=FALSE&amp;creator=factset&amp;display_string=Audit"}</definedName>
    <definedName name="_59__FDSAUDITLINK__" hidden="1">{"fdsup://Directions/FactSet Auditing Viewer?action=AUDIT_VALUE&amp;DB=129&amp;ID1=079952&amp;VALUEID=02256&amp;SDATE=2010&amp;PERIODTYPE=ANN_STD&amp;SCFT=3&amp;window=popup_no_bar&amp;width=385&amp;height=120&amp;START_MAXIMIZED=FALSE&amp;creator=factset&amp;display_string=Audit"}</definedName>
    <definedName name="_590__FDSAUDITLINK__" localSheetId="2" hidden="1">{"fdsup://directions/FAT Viewer?action=UPDATE&amp;creator=factset&amp;DYN_ARGS=TRUE&amp;DOC_NAME=FAT:FQL_AUDITING_CLIENT_TEMPLATE.FAT&amp;display_string=Audit&amp;VAR:KEY=KNUXURAVCF&amp;VAR:QUERY=RkZfTkVUX0lOQyhBTk4sLTEsNDEwNzkp&amp;WINDOW=FIRST_POPUP&amp;HEIGHT=450&amp;WIDTH=450&amp;START_MAXIMI","ZED=FALSE&amp;VAR:CALENDAR=FIVEDAY&amp;VAR:SYMBOL=564156&amp;VAR:INDEX=0"}</definedName>
    <definedName name="_590__FDSAUDITLINK__" hidden="1">{"fdsup://directions/FAT Viewer?action=UPDATE&amp;creator=factset&amp;DYN_ARGS=TRUE&amp;DOC_NAME=FAT:FQL_AUDITING_CLIENT_TEMPLATE.FAT&amp;display_string=Audit&amp;VAR:KEY=KNUXURAVCF&amp;VAR:QUERY=RkZfTkVUX0lOQyhBTk4sLTEsNDEwNzkp&amp;WINDOW=FIRST_POPUP&amp;HEIGHT=450&amp;WIDTH=450&amp;START_MAXIMI","ZED=FALSE&amp;VAR:CALENDAR=FIVEDAY&amp;VAR:SYMBOL=564156&amp;VAR:INDEX=0"}</definedName>
    <definedName name="_591__FDSAUDITLINK__" localSheetId="2" hidden="1">{"fdsup://directions/FAT Viewer?action=UPDATE&amp;creator=factset&amp;DYN_ARGS=TRUE&amp;DOC_NAME=FAT:FQL_AUDITING_CLIENT_TEMPLATE.FAT&amp;display_string=Audit&amp;VAR:KEY=OTYXMJOPAL&amp;VAR:QUERY=KChGRl9ERUJUKFFUUiwwLCwsUlMsVVNEKS5kYXRlc0BGRl9ERUJUKFNFTUksMCwsLFJTLFVTRCkuZGF0ZXMpQ","EZGX0RFQlQoQU5OLDAsLCxSUyxVU0QpLmRhdGVzKQ==&amp;WINDOW=FIRST_POPUP&amp;HEIGHT=450&amp;WIDTH=450&amp;START_MAXIMIZED=FALSE&amp;VAR:CALENDAR=FIVEDAY&amp;VAR:SYMBOL=36960410&amp;VAR:INDEX=0"}</definedName>
    <definedName name="_591__FDSAUDITLINK__" hidden="1">{"fdsup://directions/FAT Viewer?action=UPDATE&amp;creator=factset&amp;DYN_ARGS=TRUE&amp;DOC_NAME=FAT:FQL_AUDITING_CLIENT_TEMPLATE.FAT&amp;display_string=Audit&amp;VAR:KEY=OTYXMJOPAL&amp;VAR:QUERY=KChGRl9ERUJUKFFUUiwwLCwsUlMsVVNEKS5kYXRlc0BGRl9ERUJUKFNFTUksMCwsLFJTLFVTRCkuZGF0ZXMpQ","EZGX0RFQlQoQU5OLDAsLCxSUyxVU0QpLmRhdGVzKQ==&amp;WINDOW=FIRST_POPUP&amp;HEIGHT=450&amp;WIDTH=450&amp;START_MAXIMIZED=FALSE&amp;VAR:CALENDAR=FIVEDAY&amp;VAR:SYMBOL=36960410&amp;VAR:INDEX=0"}</definedName>
    <definedName name="_592__FDSAUDITLINK__" localSheetId="2" hidden="1">{"fdsup://Directions/FactSet Auditing Viewer?action=AUDIT_VALUE&amp;DB=129&amp;ID1=30303M10&amp;VALUEID=02001&amp;SDATE=201201&amp;PERIODTYPE=QTR_STD&amp;SCFT=3&amp;window=popup_no_bar&amp;width=385&amp;height=120&amp;START_MAXIMIZED=FALSE&amp;creator=factset&amp;display_string=Audit"}</definedName>
    <definedName name="_592__FDSAUDITLINK__" hidden="1">{"fdsup://Directions/FactSet Auditing Viewer?action=AUDIT_VALUE&amp;DB=129&amp;ID1=30303M10&amp;VALUEID=02001&amp;SDATE=201201&amp;PERIODTYPE=QTR_STD&amp;SCFT=3&amp;window=popup_no_bar&amp;width=385&amp;height=120&amp;START_MAXIMIZED=FALSE&amp;creator=factset&amp;display_string=Audit"}</definedName>
    <definedName name="_593__FDSAUDITLINK__" localSheetId="2" hidden="1">{"fdsup://directions/FAT Viewer?action=UPDATE&amp;creator=factset&amp;DYN_ARGS=TRUE&amp;DOC_NAME=FAT:FQL_AUDITING_CLIENT_TEMPLATE.FAT&amp;display_string=Audit&amp;VAR:KEY=OJSNKZELQZ&amp;VAR:QUERY=KChGRl9ERUJUKFFUUiwwLCwsUlMsVVNEKS5kYXRlc0BGRl9ERUJUKFNFTUksMCwsLFJTLFVTRCkuZGF0ZXMpQ","EZGX0RFQlQoQU5OLDAsLCxSUyxVU0QpLmRhdGVzKQ==&amp;WINDOW=FIRST_POPUP&amp;HEIGHT=450&amp;WIDTH=450&amp;START_MAXIMIZED=FALSE&amp;VAR:CALENDAR=FIVEDAY&amp;VAR:SYMBOL=30303M10&amp;VAR:INDEX=0"}</definedName>
    <definedName name="_593__FDSAUDITLINK__" hidden="1">{"fdsup://directions/FAT Viewer?action=UPDATE&amp;creator=factset&amp;DYN_ARGS=TRUE&amp;DOC_NAME=FAT:FQL_AUDITING_CLIENT_TEMPLATE.FAT&amp;display_string=Audit&amp;VAR:KEY=OJSNKZELQZ&amp;VAR:QUERY=KChGRl9ERUJUKFFUUiwwLCwsUlMsVVNEKS5kYXRlc0BGRl9ERUJUKFNFTUksMCwsLFJTLFVTRCkuZGF0ZXMpQ","EZGX0RFQlQoQU5OLDAsLCxSUyxVU0QpLmRhdGVzKQ==&amp;WINDOW=FIRST_POPUP&amp;HEIGHT=450&amp;WIDTH=450&amp;START_MAXIMIZED=FALSE&amp;VAR:CALENDAR=FIVEDAY&amp;VAR:SYMBOL=30303M10&amp;VAR:INDEX=0"}</definedName>
    <definedName name="_594__FDSAUDITLINK__" localSheetId="2" hidden="1">{"fdsup://directions/FAT Viewer?action=UPDATE&amp;creator=factset&amp;DYN_ARGS=TRUE&amp;DOC_NAME=FAT:FQL_AUDITING_CLIENT_TEMPLATE.FAT&amp;display_string=Audit&amp;VAR:KEY=PUZGTGBCPU&amp;VAR:QUERY=RkZfRUJJVF9PUEVSKEFOTiwtMiw0MTA3OSk=&amp;WINDOW=FIRST_POPUP&amp;HEIGHT=450&amp;WIDTH=450&amp;START_MA","XIMIZED=FALSE&amp;VAR:CALENDAR=FIVEDAY&amp;VAR:SYMBOL=564156&amp;VAR:INDEX=0"}</definedName>
    <definedName name="_594__FDSAUDITLINK__" hidden="1">{"fdsup://directions/FAT Viewer?action=UPDATE&amp;creator=factset&amp;DYN_ARGS=TRUE&amp;DOC_NAME=FAT:FQL_AUDITING_CLIENT_TEMPLATE.FAT&amp;display_string=Audit&amp;VAR:KEY=PUZGTGBCPU&amp;VAR:QUERY=RkZfRUJJVF9PUEVSKEFOTiwtMiw0MTA3OSk=&amp;WINDOW=FIRST_POPUP&amp;HEIGHT=450&amp;WIDTH=450&amp;START_MA","XIMIZED=FALSE&amp;VAR:CALENDAR=FIVEDAY&amp;VAR:SYMBOL=564156&amp;VAR:INDEX=0"}</definedName>
    <definedName name="_595__FDSAUDITLINK__" localSheetId="2" hidden="1">{"fdsup://Directions/FactSet Auditing Viewer?action=AUDIT_VALUE&amp;DB=129&amp;ID1=564156&amp;VALUEID=03261&amp;SDATE=201102&amp;PERIODTYPE=SEMI_STD&amp;SCFT=3&amp;window=popup_no_bar&amp;width=385&amp;height=120&amp;START_MAXIMIZED=FALSE&amp;creator=factset&amp;display_string=Audit"}</definedName>
    <definedName name="_595__FDSAUDITLINK__" hidden="1">{"fdsup://Directions/FactSet Auditing Viewer?action=AUDIT_VALUE&amp;DB=129&amp;ID1=564156&amp;VALUEID=03261&amp;SDATE=201102&amp;PERIODTYPE=SEMI_STD&amp;SCFT=3&amp;window=popup_no_bar&amp;width=385&amp;height=120&amp;START_MAXIMIZED=FALSE&amp;creator=factset&amp;display_string=Audit"}</definedName>
    <definedName name="_597__FDSAUDITLINK__" localSheetId="2" hidden="1">{"fdsup://directions/FAT Viewer?action=UPDATE&amp;creator=factset&amp;DYN_ARGS=TRUE&amp;DOC_NAME=FAT:FQL_AUDITING_CLIENT_TEMPLATE.FAT&amp;display_string=Audit&amp;VAR:KEY=VIHQBKJWXQ&amp;VAR:QUERY=KChGRl9ERUJUKFFUUiwwLCwsUkYsRVVSKS5kYXRlc0BGRl9ERUJUKFNFTUksMCwsLFJGLEVVUikuZGF0ZXMpQ","EZGX0RFQlQoQU5OLDAsLCxSRixFVVIpLmRhdGVzKQ==&amp;WINDOW=FIRST_POPUP&amp;HEIGHT=450&amp;WIDTH=450&amp;START_MAXIMIZED=FALSE&amp;VAR:CALENDAR=FIVEDAY&amp;VAR:SYMBOL=564156&amp;VAR:INDEX=0"}</definedName>
    <definedName name="_597__FDSAUDITLINK__" hidden="1">{"fdsup://directions/FAT Viewer?action=UPDATE&amp;creator=factset&amp;DYN_ARGS=TRUE&amp;DOC_NAME=FAT:FQL_AUDITING_CLIENT_TEMPLATE.FAT&amp;display_string=Audit&amp;VAR:KEY=VIHQBKJWXQ&amp;VAR:QUERY=KChGRl9ERUJUKFFUUiwwLCwsUkYsRVVSKS5kYXRlc0BGRl9ERUJUKFNFTUksMCwsLFJGLEVVUikuZGF0ZXMpQ","EZGX0RFQlQoQU5OLDAsLCxSRixFVVIpLmRhdGVzKQ==&amp;WINDOW=FIRST_POPUP&amp;HEIGHT=450&amp;WIDTH=450&amp;START_MAXIMIZED=FALSE&amp;VAR:CALENDAR=FIVEDAY&amp;VAR:SYMBOL=564156&amp;VAR:INDEX=0"}</definedName>
    <definedName name="_598__FDSAUDITLINK__" localSheetId="2" hidden="1">{"fdsup://directions/FAT Viewer?action=UPDATE&amp;creator=factset&amp;DYN_ARGS=TRUE&amp;DOC_NAME=FAT:FQL_AUDITING_CLIENT_TEMPLATE.FAT&amp;display_string=Audit&amp;VAR:KEY=TIVMXQJCZK&amp;VAR:QUERY=KChGRl9ERUJUKFFUUiwwLCwsUlMsSEtEKS5kYXRlc0BGRl9ERUJUKFNFTUksMCwsLFJTLEhLRCkuZGF0ZXMpQ","EZGX0RFQlQoQU5OLDAsLCxSUyxIS0QpLmRhdGVzKQ==&amp;WINDOW=FIRST_POPUP&amp;HEIGHT=450&amp;WIDTH=450&amp;START_MAXIMIZED=FALSE&amp;VAR:CALENDAR=FIVEDAY&amp;VAR:SYMBOL=B0B8Z1&amp;VAR:INDEX=0"}</definedName>
    <definedName name="_598__FDSAUDITLINK__" hidden="1">{"fdsup://directions/FAT Viewer?action=UPDATE&amp;creator=factset&amp;DYN_ARGS=TRUE&amp;DOC_NAME=FAT:FQL_AUDITING_CLIENT_TEMPLATE.FAT&amp;display_string=Audit&amp;VAR:KEY=TIVMXQJCZK&amp;VAR:QUERY=KChGRl9ERUJUKFFUUiwwLCwsUlMsSEtEKS5kYXRlc0BGRl9ERUJUKFNFTUksMCwsLFJTLEhLRCkuZGF0ZXMpQ","EZGX0RFQlQoQU5OLDAsLCxSUyxIS0QpLmRhdGVzKQ==&amp;WINDOW=FIRST_POPUP&amp;HEIGHT=450&amp;WIDTH=450&amp;START_MAXIMIZED=FALSE&amp;VAR:CALENDAR=FIVEDAY&amp;VAR:SYMBOL=B0B8Z1&amp;VAR:INDEX=0"}</definedName>
    <definedName name="_599__FDSAUDITLINK__" localSheetId="2" hidden="1">{"fdsup://Directions/FactSet Auditing Viewer?action=AUDIT_VALUE&amp;DB=129&amp;ID1=B0B8Z1&amp;VALUEID=03426&amp;SDATE=201102&amp;PERIODTYPE=SEMI_STD&amp;SCFT=3&amp;window=popup_no_bar&amp;width=385&amp;height=120&amp;START_MAXIMIZED=FALSE&amp;creator=factset&amp;display_string=Audit"}</definedName>
    <definedName name="_599__FDSAUDITLINK__" hidden="1">{"fdsup://Directions/FactSet Auditing Viewer?action=AUDIT_VALUE&amp;DB=129&amp;ID1=B0B8Z1&amp;VALUEID=03426&amp;SDATE=201102&amp;PERIODTYPE=SEMI_STD&amp;SCFT=3&amp;window=popup_no_bar&amp;width=385&amp;height=120&amp;START_MAXIMIZED=FALSE&amp;creator=factset&amp;display_string=Audit"}</definedName>
    <definedName name="_6___123Graph_ECHART_1" hidden="1">#NAME?</definedName>
    <definedName name="_6__123Graph_ECHART_1" hidden="1">#NAME?</definedName>
    <definedName name="_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630"}</definedName>
    <definedName name="_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630"}</definedName>
    <definedName name="_60__FDSAUDITLINK__" localSheetId="2" hidden="1">{"fdsup://Directions/FactSet Auditing Viewer?action=AUDIT_VALUE&amp;DB=129&amp;ID1=079952&amp;VALUEID=03261&amp;SDATE=201101&amp;PERIODTYPE=SEMI_STD&amp;SCFT=3&amp;window=popup_no_bar&amp;width=385&amp;height=120&amp;START_MAXIMIZED=FALSE&amp;creator=factset&amp;display_string=Audit"}</definedName>
    <definedName name="_60__FDSAUDITLINK__" hidden="1">{"fdsup://Directions/FactSet Auditing Viewer?action=AUDIT_VALUE&amp;DB=129&amp;ID1=079952&amp;VALUEID=03261&amp;SDATE=201101&amp;PERIODTYPE=SEMI_STD&amp;SCFT=3&amp;window=popup_no_bar&amp;width=385&amp;height=120&amp;START_MAXIMIZED=FALSE&amp;creator=factset&amp;display_string=Audit"}</definedName>
    <definedName name="_600__FDSAUDITLINK__" localSheetId="2" hidden="1">{"fdsup://Directions/FactSet Auditing Viewer?action=AUDIT_VALUE&amp;DB=129&amp;ID1=B0B8Z1&amp;VALUEID=02001&amp;SDATE=201102&amp;PERIODTYPE=SEMI_STD&amp;SCFT=3&amp;window=popup_no_bar&amp;width=385&amp;height=120&amp;START_MAXIMIZED=FALSE&amp;creator=factset&amp;display_string=Audit"}</definedName>
    <definedName name="_600__FDSAUDITLINK__" hidden="1">{"fdsup://Directions/FactSet Auditing Viewer?action=AUDIT_VALUE&amp;DB=129&amp;ID1=B0B8Z1&amp;VALUEID=02001&amp;SDATE=201102&amp;PERIODTYPE=SEMI_STD&amp;SCFT=3&amp;window=popup_no_bar&amp;width=385&amp;height=120&amp;START_MAXIMIZED=FALSE&amp;creator=factset&amp;display_string=Audit"}</definedName>
    <definedName name="_601__FDSAUDITLINK__" localSheetId="2" hidden="1">{"fdsup://Directions/FactSet Auditing Viewer?action=AUDIT_VALUE&amp;DB=129&amp;ID1=564156&amp;VALUEID=03426&amp;SDATE=201102&amp;PERIODTYPE=SEMI_STD&amp;SCFT=3&amp;window=popup_no_bar&amp;width=385&amp;height=120&amp;START_MAXIMIZED=FALSE&amp;creator=factset&amp;display_string=Audit"}</definedName>
    <definedName name="_601__FDSAUDITLINK__" hidden="1">{"fdsup://Directions/FactSet Auditing Viewer?action=AUDIT_VALUE&amp;DB=129&amp;ID1=564156&amp;VALUEID=03426&amp;SDATE=201102&amp;PERIODTYPE=SEMI_STD&amp;SCFT=3&amp;window=popup_no_bar&amp;width=385&amp;height=120&amp;START_MAXIMIZED=FALSE&amp;creator=factset&amp;display_string=Audit"}</definedName>
    <definedName name="_602__FDSAUDITLINK__" localSheetId="2" hidden="1">{"fdsup://Directions/FactSet Auditing Viewer?action=AUDIT_VALUE&amp;DB=129&amp;ID1=564156&amp;VALUEID=02001&amp;SDATE=201102&amp;PERIODTYPE=SEMI_STD&amp;SCFT=3&amp;window=popup_no_bar&amp;width=385&amp;height=120&amp;START_MAXIMIZED=FALSE&amp;creator=factset&amp;display_string=Audit"}</definedName>
    <definedName name="_602__FDSAUDITLINK__" hidden="1">{"fdsup://Directions/FactSet Auditing Viewer?action=AUDIT_VALUE&amp;DB=129&amp;ID1=564156&amp;VALUEID=02001&amp;SDATE=201102&amp;PERIODTYPE=SEMI_STD&amp;SCFT=3&amp;window=popup_no_bar&amp;width=385&amp;height=120&amp;START_MAXIMIZED=FALSE&amp;creator=factset&amp;display_string=Audit"}</definedName>
    <definedName name="_603__FDSAUDITLINK__" localSheetId="2" hidden="1">{"fdsup://directions/FAT Viewer?action=UPDATE&amp;creator=factset&amp;DYN_ARGS=TRUE&amp;DOC_NAME=FAT:FQL_AUDITING_CLIENT_TEMPLATE.FAT&amp;display_string=Audit&amp;VAR:KEY=WRGVINUVWV&amp;VAR:QUERY=KChGRl9ERUJUKFFUUiwwLCwsUkYsSEtEKS5kYXRlc0BGRl9ERUJUKFNFTUksMCwsLFJGLEhLRCkuZGF0ZXMpQ","EZGX0RFQlQoQU5OLDAsLCxSRixIS0QpLmRhdGVzKQ==&amp;WINDOW=FIRST_POPUP&amp;HEIGHT=450&amp;WIDTH=450&amp;START_MAXIMIZED=FALSE&amp;VAR:CALENDAR=FIVEDAY&amp;VAR:SYMBOL=B0B8Z1&amp;VAR:INDEX=0"}</definedName>
    <definedName name="_603__FDSAUDITLINK__" hidden="1">{"fdsup://directions/FAT Viewer?action=UPDATE&amp;creator=factset&amp;DYN_ARGS=TRUE&amp;DOC_NAME=FAT:FQL_AUDITING_CLIENT_TEMPLATE.FAT&amp;display_string=Audit&amp;VAR:KEY=WRGVINUVWV&amp;VAR:QUERY=KChGRl9ERUJUKFFUUiwwLCwsUkYsSEtEKS5kYXRlc0BGRl9ERUJUKFNFTUksMCwsLFJGLEhLRCkuZGF0ZXMpQ","EZGX0RFQlQoQU5OLDAsLCxSRixIS0QpLmRhdGVzKQ==&amp;WINDOW=FIRST_POPUP&amp;HEIGHT=450&amp;WIDTH=450&amp;START_MAXIMIZED=FALSE&amp;VAR:CALENDAR=FIVEDAY&amp;VAR:SYMBOL=B0B8Z1&amp;VAR:INDEX=0"}</definedName>
    <definedName name="_604__FDSAUDITLINK__" localSheetId="2" hidden="1">{"fdsup://directions/FAT Viewer?action=UPDATE&amp;creator=factset&amp;DYN_ARGS=TRUE&amp;DOC_NAME=FAT:FQL_AUDITING_CLIENT_TEMPLATE.FAT&amp;display_string=Audit&amp;VAR:KEY=FOLOPWPANE&amp;VAR:QUERY=KChGRl9ERUJUKFFUUiwwLCwsUkYsSEtEKUBGRl9ERUJUKFNFTUksMCwsLFJGLEhLRCkpQEZGX0RFQlQoQU5OL","DAsLCxSRixIS0QpKQ==&amp;WINDOW=FIRST_POPUP&amp;HEIGHT=450&amp;WIDTH=450&amp;START_MAXIMIZED=FALSE&amp;VAR:CALENDAR=FIVEDAY&amp;VAR:SYMBOL=B0B8Z1&amp;VAR:INDEX=0"}</definedName>
    <definedName name="_604__FDSAUDITLINK__" hidden="1">{"fdsup://directions/FAT Viewer?action=UPDATE&amp;creator=factset&amp;DYN_ARGS=TRUE&amp;DOC_NAME=FAT:FQL_AUDITING_CLIENT_TEMPLATE.FAT&amp;display_string=Audit&amp;VAR:KEY=FOLOPWPANE&amp;VAR:QUERY=KChGRl9ERUJUKFFUUiwwLCwsUkYsSEtEKUBGRl9ERUJUKFNFTUksMCwsLFJGLEhLRCkpQEZGX0RFQlQoQU5OL","DAsLCxSRixIS0QpKQ==&amp;WINDOW=FIRST_POPUP&amp;HEIGHT=450&amp;WIDTH=450&amp;START_MAXIMIZED=FALSE&amp;VAR:CALENDAR=FIVEDAY&amp;VAR:SYMBOL=B0B8Z1&amp;VAR:INDEX=0"}</definedName>
    <definedName name="_605__FDSAUDITLINK__" localSheetId="2" hidden="1">{"fdsup://directions/FAT Viewer?action=UPDATE&amp;creator=factset&amp;DYN_ARGS=TRUE&amp;DOC_NAME=FAT:FQL_AUDITING_CLIENT_TEMPLATE.FAT&amp;display_string=Audit&amp;VAR:KEY=QRADAVSRMZ&amp;VAR:QUERY=KChGRl9ERUJUKFFUUiwwLCwsUkYsRVVSKUBGRl9ERUJUKFNFTUksMCwsLFJGLEVVUikpQEZGX0RFQlQoQU5OL","DAsLCxSRixFVVIpKQ==&amp;WINDOW=FIRST_POPUP&amp;HEIGHT=450&amp;WIDTH=450&amp;START_MAXIMIZED=FALSE&amp;VAR:CALENDAR=FIVEDAY&amp;VAR:SYMBOL=564156&amp;VAR:INDEX=0"}</definedName>
    <definedName name="_605__FDSAUDITLINK__" hidden="1">{"fdsup://directions/FAT Viewer?action=UPDATE&amp;creator=factset&amp;DYN_ARGS=TRUE&amp;DOC_NAME=FAT:FQL_AUDITING_CLIENT_TEMPLATE.FAT&amp;display_string=Audit&amp;VAR:KEY=QRADAVSRMZ&amp;VAR:QUERY=KChGRl9ERUJUKFFUUiwwLCwsUkYsRVVSKUBGRl9ERUJUKFNFTUksMCwsLFJGLEVVUikpQEZGX0RFQlQoQU5OL","DAsLCxSRixFVVIpKQ==&amp;WINDOW=FIRST_POPUP&amp;HEIGHT=450&amp;WIDTH=450&amp;START_MAXIMIZED=FALSE&amp;VAR:CALENDAR=FIVEDAY&amp;VAR:SYMBOL=564156&amp;VAR:INDEX=0"}</definedName>
    <definedName name="_606__FDSAUDITLINK__" localSheetId="2" hidden="1">{"fdsup://directions/FAT Viewer?action=UPDATE&amp;creator=factset&amp;DYN_ARGS=TRUE&amp;DOC_NAME=FAT:FQL_AUDITING_CLIENT_TEMPLATE.FAT&amp;display_string=Audit&amp;VAR:KEY=WXUXQRIJGZ&amp;VAR:QUERY=KChGRl9ERUJUKFFUUiwwLCwsUkYsVVNEKS5kYXRlc0BGRl9ERUJUKFNFTUksMCwsLFJGLFVTRCkuZGF0ZXMpQ","EZGX0RFQlQoQU5OLDAsLCxSRixVU0QpLmRhdGVzKQ==&amp;WINDOW=FIRST_POPUP&amp;HEIGHT=450&amp;WIDTH=450&amp;START_MAXIMIZED=FALSE&amp;VAR:CALENDAR=FIVEDAY&amp;VAR:SYMBOL=45920010&amp;VAR:INDEX=0"}</definedName>
    <definedName name="_606__FDSAUDITLINK__" hidden="1">{"fdsup://directions/FAT Viewer?action=UPDATE&amp;creator=factset&amp;DYN_ARGS=TRUE&amp;DOC_NAME=FAT:FQL_AUDITING_CLIENT_TEMPLATE.FAT&amp;display_string=Audit&amp;VAR:KEY=WXUXQRIJGZ&amp;VAR:QUERY=KChGRl9ERUJUKFFUUiwwLCwsUkYsVVNEKS5kYXRlc0BGRl9ERUJUKFNFTUksMCwsLFJGLFVTRCkuZGF0ZXMpQ","EZGX0RFQlQoQU5OLDAsLCxSRixVU0QpLmRhdGVzKQ==&amp;WINDOW=FIRST_POPUP&amp;HEIGHT=450&amp;WIDTH=450&amp;START_MAXIMIZED=FALSE&amp;VAR:CALENDAR=FIVEDAY&amp;VAR:SYMBOL=45920010&amp;VAR:INDEX=0"}</definedName>
    <definedName name="_607__FDSAUDITLINK__" localSheetId="2" hidden="1">{"fdsup://Directions/FactSet Auditing Viewer?action=AUDIT_VALUE&amp;DB=129&amp;ID1=564156&amp;VALUEID=01001&amp;SDATE=2011&amp;PERIODTYPE=ANN_STD&amp;SCFT=3&amp;window=popup_no_bar&amp;width=385&amp;height=120&amp;START_MAXIMIZED=FALSE&amp;creator=factset&amp;display_string=Audit"}</definedName>
    <definedName name="_607__FDSAUDITLINK__" hidden="1">{"fdsup://Directions/FactSet Auditing Viewer?action=AUDIT_VALUE&amp;DB=129&amp;ID1=564156&amp;VALUEID=01001&amp;SDATE=2011&amp;PERIODTYPE=ANN_STD&amp;SCFT=3&amp;window=popup_no_bar&amp;width=385&amp;height=120&amp;START_MAXIMIZED=FALSE&amp;creator=factset&amp;display_string=Audit"}</definedName>
    <definedName name="_608__FDSAUDITLINK__" localSheetId="2" hidden="1">{"fdsup://Directions/FactSet Auditing Viewer?action=AUDIT_VALUE&amp;DB=129&amp;ID1=B0B8Z1&amp;VALUEID=01001&amp;SDATE=2009&amp;PERIODTYPE=ANN_STD&amp;SCFT=3&amp;window=popup_no_bar&amp;width=385&amp;height=120&amp;START_MAXIMIZED=FALSE&amp;creator=factset&amp;display_string=Audit"}</definedName>
    <definedName name="_608__FDSAUDITLINK__" hidden="1">{"fdsup://Directions/FactSet Auditing Viewer?action=AUDIT_VALUE&amp;DB=129&amp;ID1=B0B8Z1&amp;VALUEID=01001&amp;SDATE=2009&amp;PERIODTYPE=ANN_STD&amp;SCFT=3&amp;window=popup_no_bar&amp;width=385&amp;height=120&amp;START_MAXIMIZED=FALSE&amp;creator=factset&amp;display_string=Audit"}</definedName>
    <definedName name="_60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27"}</definedName>
    <definedName name="_60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27"}</definedName>
    <definedName name="_61__FDSAUDITLINK__" localSheetId="2" hidden="1">{"fdsup://directions/FAT Viewer?action=UPDATE&amp;creator=factset&amp;DYN_ARGS=TRUE&amp;DOC_NAME=FAT:FQL_AUDITING_CLIENT_TEMPLATE.FAT&amp;display_string=Audit&amp;VAR:KEY=NWBYTOTKBG&amp;VAR:QUERY=KChGRl9ERUJUKFFUUiwwLCwsLEdCUClARkZfREVCVChTRU1JLDAsLCwsR0JQKSlARkZfREVCVChBTk4sMCwsL","CxHQlApKQ==&amp;WINDOW=FIRST_POPUP&amp;HEIGHT=450&amp;WIDTH=450&amp;START_MAXIMIZED=FALSE&amp;VAR:CALENDAR=FIVEDAY&amp;VAR:SYMBOL=079952&amp;VAR:INDEX=0"}</definedName>
    <definedName name="_61__FDSAUDITLINK__" hidden="1">{"fdsup://directions/FAT Viewer?action=UPDATE&amp;creator=factset&amp;DYN_ARGS=TRUE&amp;DOC_NAME=FAT:FQL_AUDITING_CLIENT_TEMPLATE.FAT&amp;display_string=Audit&amp;VAR:KEY=NWBYTOTKBG&amp;VAR:QUERY=KChGRl9ERUJUKFFUUiwwLCwsLEdCUClARkZfREVCVChTRU1JLDAsLCwsR0JQKSlARkZfREVCVChBTk4sMCwsL","CxHQlApKQ==&amp;WINDOW=FIRST_POPUP&amp;HEIGHT=450&amp;WIDTH=450&amp;START_MAXIMIZED=FALSE&amp;VAR:CALENDAR=FIVEDAY&amp;VAR:SYMBOL=079952&amp;VAR:INDEX=0"}</definedName>
    <definedName name="_61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26"}</definedName>
    <definedName name="_61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26"}</definedName>
    <definedName name="_61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25"}</definedName>
    <definedName name="_61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25"}</definedName>
    <definedName name="_61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24"}</definedName>
    <definedName name="_61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24"}</definedName>
    <definedName name="_61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23"}</definedName>
    <definedName name="_61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23"}</definedName>
    <definedName name="_61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definedName>
    <definedName name="_61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definedName>
    <definedName name="_61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definedName>
    <definedName name="_61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definedName>
    <definedName name="_61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definedName>
    <definedName name="_61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definedName>
    <definedName name="_61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definedName>
    <definedName name="_61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definedName>
    <definedName name="_61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definedName>
    <definedName name="_61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definedName>
    <definedName name="_61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definedName>
    <definedName name="_61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definedName>
    <definedName name="_62__FDSAUDITLINK__" localSheetId="2" hidden="1">{"fdsup://Directions/FactSet Auditing Viewer?action=AUDIT_VALUE&amp;DB=129&amp;ID1=B3B8D0&amp;VALUEID=02256&amp;SDATE=201101&amp;PERIODTYPE=SEMI_STD&amp;SCFT=3&amp;window=popup_no_bar&amp;width=385&amp;height=120&amp;START_MAXIMIZED=FALSE&amp;creator=factset&amp;display_string=Audit"}</definedName>
    <definedName name="_62__FDSAUDITLINK__" hidden="1">{"fdsup://Directions/FactSet Auditing Viewer?action=AUDIT_VALUE&amp;DB=129&amp;ID1=B3B8D0&amp;VALUEID=02256&amp;SDATE=201101&amp;PERIODTYPE=SEMI_STD&amp;SCFT=3&amp;window=popup_no_bar&amp;width=385&amp;height=120&amp;START_MAXIMIZED=FALSE&amp;creator=factset&amp;display_string=Audit"}</definedName>
    <definedName name="_62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16"}</definedName>
    <definedName name="_62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16"}</definedName>
    <definedName name="_62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15"}</definedName>
    <definedName name="_62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15"}</definedName>
    <definedName name="_62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14"}</definedName>
    <definedName name="_62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14"}</definedName>
    <definedName name="_62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13"}</definedName>
    <definedName name="_62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13"}</definedName>
    <definedName name="_62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12"}</definedName>
    <definedName name="_62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12"}</definedName>
    <definedName name="_62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11"}</definedName>
    <definedName name="_62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11"}</definedName>
    <definedName name="_62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10"}</definedName>
    <definedName name="_62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10"}</definedName>
    <definedName name="_62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9"}</definedName>
    <definedName name="_62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9"}</definedName>
    <definedName name="_628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8"}</definedName>
    <definedName name="_628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8"}</definedName>
    <definedName name="_629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7"}</definedName>
    <definedName name="_629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7"}</definedName>
    <definedName name="_63__FDSAUDITLINK__" localSheetId="2" hidden="1">{"fdsup://Directions/FactSet Auditing Viewer?action=AUDIT_VALUE&amp;DB=129&amp;ID1=B3B8D0&amp;VALUEID=03426&amp;SDATE=201101&amp;PERIODTYPE=SEMI_STD&amp;SCFT=3&amp;window=popup_no_bar&amp;width=385&amp;height=120&amp;START_MAXIMIZED=FALSE&amp;creator=factset&amp;display_string=Audit"}</definedName>
    <definedName name="_63__FDSAUDITLINK__" hidden="1">{"fdsup://Directions/FactSet Auditing Viewer?action=AUDIT_VALUE&amp;DB=129&amp;ID1=B3B8D0&amp;VALUEID=03426&amp;SDATE=201101&amp;PERIODTYPE=SEMI_STD&amp;SCFT=3&amp;window=popup_no_bar&amp;width=385&amp;height=120&amp;START_MAXIMIZED=FALSE&amp;creator=factset&amp;display_string=Audit"}</definedName>
    <definedName name="_630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definedName>
    <definedName name="_630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definedName>
    <definedName name="_631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definedName>
    <definedName name="_631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definedName>
    <definedName name="_632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definedName>
    <definedName name="_632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definedName>
    <definedName name="_633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definedName>
    <definedName name="_633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definedName>
    <definedName name="_634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definedName>
    <definedName name="_634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definedName>
    <definedName name="_635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definedName>
    <definedName name="_635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definedName>
    <definedName name="_636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0"}</definedName>
    <definedName name="_636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0"}</definedName>
    <definedName name="_64__FDSAUDITLINK__" localSheetId="2" hidden="1">{"fdsup://directions/FAT Viewer?action=UPDATE&amp;creator=factset&amp;DYN_ARGS=TRUE&amp;DOC_NAME=FAT:FQL_AUDITING_CLIENT_TEMPLATE.FAT&amp;display_string=Audit&amp;VAR:KEY=TOFKZMNOZK&amp;VAR:QUERY=KChGRl9ERUJUKFFUUiwwLCwsLEVVUilARkZfREVCVChTRU1JLDAsLCwsRVVSKSlARkZfREVCVChBTk4sMCwsL","CxFVVIpKQ==&amp;WINDOW=FIRST_POPUP&amp;HEIGHT=450&amp;WIDTH=450&amp;START_MAXIMIZED=FALSE&amp;VAR:CALENDAR=FIVEDAY&amp;VAR:SYMBOL=B3B8D0&amp;VAR:INDEX=0"}</definedName>
    <definedName name="_64__FDSAUDITLINK__" hidden="1">{"fdsup://directions/FAT Viewer?action=UPDATE&amp;creator=factset&amp;DYN_ARGS=TRUE&amp;DOC_NAME=FAT:FQL_AUDITING_CLIENT_TEMPLATE.FAT&amp;display_string=Audit&amp;VAR:KEY=TOFKZMNOZK&amp;VAR:QUERY=KChGRl9ERUJUKFFUUiwwLCwsLEVVUilARkZfREVCVChTRU1JLDAsLCwsRVVSKSlARkZfREVCVChBTk4sMCwsL","CxFVVIpKQ==&amp;WINDOW=FIRST_POPUP&amp;HEIGHT=450&amp;WIDTH=450&amp;START_MAXIMIZED=FALSE&amp;VAR:CALENDAR=FIVEDAY&amp;VAR:SYMBOL=B3B8D0&amp;VAR:INDEX=0"}</definedName>
    <definedName name="_65__FDSAUDITLINK__" localSheetId="2" hidden="1">{"fdsup://Directions/FactSet Auditing Viewer?action=AUDIT_VALUE&amp;DB=129&amp;ID1=403187&amp;VALUEID=02256&amp;SDATE=201101&amp;PERIODTYPE=SEMI_STD&amp;SCFT=3&amp;window=popup_no_bar&amp;width=385&amp;height=120&amp;START_MAXIMIZED=FALSE&amp;creator=factset&amp;display_string=Audit"}</definedName>
    <definedName name="_65__FDSAUDITLINK__" hidden="1">{"fdsup://Directions/FactSet Auditing Viewer?action=AUDIT_VALUE&amp;DB=129&amp;ID1=403187&amp;VALUEID=02256&amp;SDATE=201101&amp;PERIODTYPE=SEMI_STD&amp;SCFT=3&amp;window=popup_no_bar&amp;width=385&amp;height=120&amp;START_MAXIMIZED=FALSE&amp;creator=factset&amp;display_string=Audit"}</definedName>
    <definedName name="_66__FDSAUDITLINK__" localSheetId="2" hidden="1">{"fdsup://Directions/FactSet Auditing Viewer?action=AUDIT_VALUE&amp;DB=129&amp;ID1=403187&amp;VALUEID=03426&amp;SDATE=201101&amp;PERIODTYPE=SEMI_STD&amp;SCFT=3&amp;window=popup_no_bar&amp;width=385&amp;height=120&amp;START_MAXIMIZED=FALSE&amp;creator=factset&amp;display_string=Audit"}</definedName>
    <definedName name="_66__FDSAUDITLINK__" hidden="1">{"fdsup://Directions/FactSet Auditing Viewer?action=AUDIT_VALUE&amp;DB=129&amp;ID1=403187&amp;VALUEID=03426&amp;SDATE=201101&amp;PERIODTYPE=SEMI_STD&amp;SCFT=3&amp;window=popup_no_bar&amp;width=385&amp;height=120&amp;START_MAXIMIZED=FALSE&amp;creator=factset&amp;display_string=Audit"}</definedName>
    <definedName name="_67__FDSAUDITLINK__" localSheetId="2" hidden="1">{"fdsup://Directions/FactSet Auditing Viewer?action=AUDIT_VALUE&amp;DB=129&amp;ID1=403187&amp;VALUEID=03261&amp;SDATE=201101&amp;PERIODTYPE=SEMI_STD&amp;SCFT=3&amp;window=popup_no_bar&amp;width=385&amp;height=120&amp;START_MAXIMIZED=FALSE&amp;creator=factset&amp;display_string=Audit"}</definedName>
    <definedName name="_67__FDSAUDITLINK__" hidden="1">{"fdsup://Directions/FactSet Auditing Viewer?action=AUDIT_VALUE&amp;DB=129&amp;ID1=403187&amp;VALUEID=03261&amp;SDATE=201101&amp;PERIODTYPE=SEMI_STD&amp;SCFT=3&amp;window=popup_no_bar&amp;width=385&amp;height=120&amp;START_MAXIMIZED=FALSE&amp;creator=factset&amp;display_string=Audit"}</definedName>
    <definedName name="_68__FDSAUDITLINK__" localSheetId="2" hidden="1">{"fdsup://directions/FAT Viewer?action=UPDATE&amp;creator=factset&amp;DYN_ARGS=TRUE&amp;DOC_NAME=FAT:FQL_AUDITING_CLIENT_TEMPLATE.FAT&amp;display_string=Audit&amp;VAR:KEY=VKJWNSJSBG&amp;VAR:QUERY=KChGRl9ERUJUKFFUUiwwLCwsLEVVUilARkZfREVCVChTRU1JLDAsLCwsRVVSKSlARkZfREVCVChBTk4sMCwsL","CxFVVIpKQ==&amp;WINDOW=FIRST_POPUP&amp;HEIGHT=450&amp;WIDTH=450&amp;START_MAXIMIZED=FALSE&amp;VAR:CALENDAR=FIVEDAY&amp;VAR:SYMBOL=403187&amp;VAR:INDEX=0"}</definedName>
    <definedName name="_68__FDSAUDITLINK__" hidden="1">{"fdsup://directions/FAT Viewer?action=UPDATE&amp;creator=factset&amp;DYN_ARGS=TRUE&amp;DOC_NAME=FAT:FQL_AUDITING_CLIENT_TEMPLATE.FAT&amp;display_string=Audit&amp;VAR:KEY=VKJWNSJSBG&amp;VAR:QUERY=KChGRl9ERUJUKFFUUiwwLCwsLEVVUilARkZfREVCVChTRU1JLDAsLCwsRVVSKSlARkZfREVCVChBTk4sMCwsL","CxFVVIpKQ==&amp;WINDOW=FIRST_POPUP&amp;HEIGHT=450&amp;WIDTH=450&amp;START_MAXIMIZED=FALSE&amp;VAR:CALENDAR=FIVEDAY&amp;VAR:SYMBOL=403187&amp;VAR:INDEX=0"}</definedName>
    <definedName name="_69__FDSAUDITLINK__" localSheetId="2" hidden="1">{"fdsup://Directions/FactSet Auditing Viewer?action=AUDIT_VALUE&amp;DB=129&amp;ID1=406182&amp;VALUEID=02256&amp;SDATE=201101&amp;PERIODTYPE=SEMI_STD&amp;SCFT=3&amp;window=popup_no_bar&amp;width=385&amp;height=120&amp;START_MAXIMIZED=FALSE&amp;creator=factset&amp;display_string=Audit"}</definedName>
    <definedName name="_69__FDSAUDITLINK__" hidden="1">{"fdsup://Directions/FactSet Auditing Viewer?action=AUDIT_VALUE&amp;DB=129&amp;ID1=406182&amp;VALUEID=02256&amp;SDATE=201101&amp;PERIODTYPE=SEMI_STD&amp;SCFT=3&amp;window=popup_no_bar&amp;width=385&amp;height=120&amp;START_MAXIMIZED=FALSE&amp;creator=factset&amp;display_string=Audit"}</definedName>
    <definedName name="_7___123Graph_XCHART_2" hidden="1">#NAME?</definedName>
    <definedName name="_7__123Graph_ACHART_1" hidden="1">#NAME?</definedName>
    <definedName name="_7__123Graph_XCHART_2" hidden="1">#NAME?</definedName>
    <definedName name="_7__FDSAUDITLINK__" localSheetId="2"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629"}</definedName>
    <definedName name="_7__FDSAUDITLINK__" hidden="1">{"fdsup://directions/FAT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629"}</definedName>
    <definedName name="_70__FDSAUDITLINK__" localSheetId="2" hidden="1">{"fdsup://Directions/FactSet Auditing Viewer?action=AUDIT_VALUE&amp;DB=129&amp;ID1=406182&amp;VALUEID=03426&amp;SDATE=201101&amp;PERIODTYPE=SEMI_STD&amp;SCFT=3&amp;window=popup_no_bar&amp;width=385&amp;height=120&amp;START_MAXIMIZED=FALSE&amp;creator=factset&amp;display_string=Audit"}</definedName>
    <definedName name="_70__FDSAUDITLINK__" hidden="1">{"fdsup://Directions/FactSet Auditing Viewer?action=AUDIT_VALUE&amp;DB=129&amp;ID1=406182&amp;VALUEID=03426&amp;SDATE=201101&amp;PERIODTYPE=SEMI_STD&amp;SCFT=3&amp;window=popup_no_bar&amp;width=385&amp;height=120&amp;START_MAXIMIZED=FALSE&amp;creator=factset&amp;display_string=Audit"}</definedName>
    <definedName name="_71__FDSAUDITLINK__" localSheetId="2" hidden="1">{"fdsup://Directions/FactSet Auditing Viewer?action=AUDIT_VALUE&amp;DB=129&amp;ID1=406182&amp;VALUEID=03261&amp;SDATE=201101&amp;PERIODTYPE=SEMI_STD&amp;SCFT=3&amp;window=popup_no_bar&amp;width=385&amp;height=120&amp;START_MAXIMIZED=FALSE&amp;creator=factset&amp;display_string=Audit"}</definedName>
    <definedName name="_71__FDSAUDITLINK__" hidden="1">{"fdsup://Directions/FactSet Auditing Viewer?action=AUDIT_VALUE&amp;DB=129&amp;ID1=406182&amp;VALUEID=03261&amp;SDATE=201101&amp;PERIODTYPE=SEMI_STD&amp;SCFT=3&amp;window=popup_no_bar&amp;width=385&amp;height=120&amp;START_MAXIMIZED=FALSE&amp;creator=factset&amp;display_string=Audit"}</definedName>
    <definedName name="_72__FDSAUDITLINK__" localSheetId="2" hidden="1">{"fdsup://directions/FAT Viewer?action=UPDATE&amp;creator=factset&amp;DYN_ARGS=TRUE&amp;DOC_NAME=FAT:FQL_AUDITING_CLIENT_TEMPLATE.FAT&amp;display_string=Audit&amp;VAR:KEY=BAJEFGPWZK&amp;VAR:QUERY=KChGRl9ERUJUKFFUUiwwLCwsLEVVUilARkZfREVCVChTRU1JLDAsLCwsRVVSKSlARkZfREVCVChBTk4sMCwsL","CxFVVIpKQ==&amp;WINDOW=FIRST_POPUP&amp;HEIGHT=450&amp;WIDTH=450&amp;START_MAXIMIZED=FALSE&amp;VAR:CALENDAR=FIVEDAY&amp;VAR:SYMBOL=406182&amp;VAR:INDEX=0"}</definedName>
    <definedName name="_72__FDSAUDITLINK__" hidden="1">{"fdsup://directions/FAT Viewer?action=UPDATE&amp;creator=factset&amp;DYN_ARGS=TRUE&amp;DOC_NAME=FAT:FQL_AUDITING_CLIENT_TEMPLATE.FAT&amp;display_string=Audit&amp;VAR:KEY=BAJEFGPWZK&amp;VAR:QUERY=KChGRl9ERUJUKFFUUiwwLCwsLEVVUilARkZfREVCVChTRU1JLDAsLCwsRVVSKSlARkZfREVCVChBTk4sMCwsL","CxFVVIpKQ==&amp;WINDOW=FIRST_POPUP&amp;HEIGHT=450&amp;WIDTH=450&amp;START_MAXIMIZED=FALSE&amp;VAR:CALENDAR=FIVEDAY&amp;VAR:SYMBOL=406182&amp;VAR:INDEX=0"}</definedName>
    <definedName name="_73__FDSAUDITLINK__" localSheetId="2" hidden="1">{"fdsup://Directions/FactSet Auditing Viewer?action=AUDIT_VALUE&amp;DB=129&amp;ID1=536683&amp;VALUEID=02256&amp;SDATE=201101&amp;PERIODTYPE=SEMI_STD&amp;SCFT=3&amp;window=popup_no_bar&amp;width=385&amp;height=120&amp;START_MAXIMIZED=FALSE&amp;creator=factset&amp;display_string=Audit"}</definedName>
    <definedName name="_73__FDSAUDITLINK__" hidden="1">{"fdsup://Directions/FactSet Auditing Viewer?action=AUDIT_VALUE&amp;DB=129&amp;ID1=536683&amp;VALUEID=02256&amp;SDATE=201101&amp;PERIODTYPE=SEMI_STD&amp;SCFT=3&amp;window=popup_no_bar&amp;width=385&amp;height=120&amp;START_MAXIMIZED=FALSE&amp;creator=factset&amp;display_string=Audit"}</definedName>
    <definedName name="_74__FDSAUDITLINK__" localSheetId="2" hidden="1">{"fdsup://Directions/FactSet Auditing Viewer?action=AUDIT_VALUE&amp;DB=129&amp;ID1=536683&amp;VALUEID=03426&amp;SDATE=201101&amp;PERIODTYPE=SEMI_STD&amp;SCFT=3&amp;window=popup_no_bar&amp;width=385&amp;height=120&amp;START_MAXIMIZED=FALSE&amp;creator=factset&amp;display_string=Audit"}</definedName>
    <definedName name="_74__FDSAUDITLINK__" hidden="1">{"fdsup://Directions/FactSet Auditing Viewer?action=AUDIT_VALUE&amp;DB=129&amp;ID1=536683&amp;VALUEID=03426&amp;SDATE=201101&amp;PERIODTYPE=SEMI_STD&amp;SCFT=3&amp;window=popup_no_bar&amp;width=385&amp;height=120&amp;START_MAXIMIZED=FALSE&amp;creator=factset&amp;display_string=Audit"}</definedName>
    <definedName name="_75__FDSAUDITLINK__" localSheetId="2" hidden="1">{"fdsup://Directions/FactSet Auditing Viewer?action=AUDIT_VALUE&amp;DB=129&amp;ID1=536683&amp;VALUEID=03261&amp;SDATE=201101&amp;PERIODTYPE=SEMI_STD&amp;SCFT=3&amp;window=popup_no_bar&amp;width=385&amp;height=120&amp;START_MAXIMIZED=FALSE&amp;creator=factset&amp;display_string=Audit"}</definedName>
    <definedName name="_75__FDSAUDITLINK__" hidden="1">{"fdsup://Directions/FactSet Auditing Viewer?action=AUDIT_VALUE&amp;DB=129&amp;ID1=536683&amp;VALUEID=03261&amp;SDATE=201101&amp;PERIODTYPE=SEMI_STD&amp;SCFT=3&amp;window=popup_no_bar&amp;width=385&amp;height=120&amp;START_MAXIMIZED=FALSE&amp;creator=factset&amp;display_string=Audit"}</definedName>
    <definedName name="_76__FDSAUDITLINK__" localSheetId="2" hidden="1">{"fdsup://Directions/FactSet Auditing Viewer?action=AUDIT_VALUE&amp;DB=129&amp;ID1=B0LCW7&amp;VALUEID=02256&amp;SDATE=201102&amp;PERIODTYPE=SEMI_STD&amp;SCFT=3&amp;window=popup_no_bar&amp;width=385&amp;height=120&amp;START_MAXIMIZED=FALSE&amp;creator=factset&amp;display_string=Audit"}</definedName>
    <definedName name="_76__FDSAUDITLINK__" hidden="1">{"fdsup://Directions/FactSet Auditing Viewer?action=AUDIT_VALUE&amp;DB=129&amp;ID1=B0LCW7&amp;VALUEID=02256&amp;SDATE=201102&amp;PERIODTYPE=SEMI_STD&amp;SCFT=3&amp;window=popup_no_bar&amp;width=385&amp;height=120&amp;START_MAXIMIZED=FALSE&amp;creator=factset&amp;display_string=Audit"}</definedName>
    <definedName name="_77__FDSAUDITLINK__" localSheetId="2" hidden="1">{"fdsup://directions/FAT Viewer?action=UPDATE&amp;creator=factset&amp;DYN_ARGS=TRUE&amp;DOC_NAME=FAT:FQL_AUDITING_CLIENT_TEMPLATE.FAT&amp;display_string=Audit&amp;VAR:KEY=IDAPKZSLGL&amp;VAR:QUERY=KChGRl9ERUJUKFFUUiwwLCwsLEVVUilARkZfREVCVChTRU1JLDAsLCwsRVVSKSlARkZfREVCVChBTk4sMCwsL","CxFVVIpKQ==&amp;WINDOW=FIRST_POPUP&amp;HEIGHT=450&amp;WIDTH=450&amp;START_MAXIMIZED=FALSE&amp;VAR:CALENDAR=FIVEDAY&amp;VAR:SYMBOL=536683&amp;VAR:INDEX=0"}</definedName>
    <definedName name="_77__FDSAUDITLINK__" hidden="1">{"fdsup://directions/FAT Viewer?action=UPDATE&amp;creator=factset&amp;DYN_ARGS=TRUE&amp;DOC_NAME=FAT:FQL_AUDITING_CLIENT_TEMPLATE.FAT&amp;display_string=Audit&amp;VAR:KEY=IDAPKZSLGL&amp;VAR:QUERY=KChGRl9ERUJUKFFUUiwwLCwsLEVVUilARkZfREVCVChTRU1JLDAsLCwsRVVSKSlARkZfREVCVChBTk4sMCwsL","CxFVVIpKQ==&amp;WINDOW=FIRST_POPUP&amp;HEIGHT=450&amp;WIDTH=450&amp;START_MAXIMIZED=FALSE&amp;VAR:CALENDAR=FIVEDAY&amp;VAR:SYMBOL=536683&amp;VAR:INDEX=0"}</definedName>
    <definedName name="_78__FDSAUDITLINK__" localSheetId="2" hidden="1">{"fdsup://Directions/FactSet Auditing Viewer?action=AUDIT_VALUE&amp;DB=129&amp;ID1=B0LCW7&amp;VALUEID=03261&amp;SDATE=201102&amp;PERIODTYPE=SEMI_STD&amp;SCFT=3&amp;window=popup_no_bar&amp;width=385&amp;height=120&amp;START_MAXIMIZED=FALSE&amp;creator=factset&amp;display_string=Audit"}</definedName>
    <definedName name="_78__FDSAUDITLINK__" hidden="1">{"fdsup://Directions/FactSet Auditing Viewer?action=AUDIT_VALUE&amp;DB=129&amp;ID1=B0LCW7&amp;VALUEID=03261&amp;SDATE=201102&amp;PERIODTYPE=SEMI_STD&amp;SCFT=3&amp;window=popup_no_bar&amp;width=385&amp;height=120&amp;START_MAXIMIZED=FALSE&amp;creator=factset&amp;display_string=Audit"}</definedName>
    <definedName name="_79__FDSAUDITLINK__" localSheetId="2" hidden="1">{"fdsup://directions/FAT Viewer?action=UPDATE&amp;creator=factset&amp;DYN_ARGS=TRUE&amp;DOC_NAME=FAT:FQL_AUDITING_CLIENT_TEMPLATE.FAT&amp;display_string=Audit&amp;VAR:KEY=HGNCTIJUNU&amp;VAR:QUERY=KChGRl9ERUJUKFFUUiwwLCwsLEFVRClARkZfREVCVChTRU1JLDAsLCwsQVVEKSlARkZfREVCVChBTk4sMCwsL","CxBVUQpKQ==&amp;WINDOW=FIRST_POPUP&amp;HEIGHT=450&amp;WIDTH=450&amp;START_MAXIMIZED=FALSE&amp;VAR:CALENDAR=FIVEDAY&amp;VAR:SYMBOL=B0LCW7&amp;VAR:INDEX=0"}</definedName>
    <definedName name="_79__FDSAUDITLINK__" hidden="1">{"fdsup://directions/FAT Viewer?action=UPDATE&amp;creator=factset&amp;DYN_ARGS=TRUE&amp;DOC_NAME=FAT:FQL_AUDITING_CLIENT_TEMPLATE.FAT&amp;display_string=Audit&amp;VAR:KEY=HGNCTIJUNU&amp;VAR:QUERY=KChGRl9ERUJUKFFUUiwwLCwsLEFVRClARkZfREVCVChTRU1JLDAsLCwsQVVEKSlARkZfREVCVChBTk4sMCwsL","CxBVUQpKQ==&amp;WINDOW=FIRST_POPUP&amp;HEIGHT=450&amp;WIDTH=450&amp;START_MAXIMIZED=FALSE&amp;VAR:CALENDAR=FIVEDAY&amp;VAR:SYMBOL=B0LCW7&amp;VAR:INDEX=0"}</definedName>
    <definedName name="_8__123Graph_ACHART_1" hidden="1">#NAME?</definedName>
    <definedName name="_8__123Graph_ACHART_2" hidden="1">#NAME?</definedName>
    <definedName name="_8__FDSAUDITLINK__" localSheetId="2" hidden="1">{"fdsup://directions/FAT Viewer?action=UPDATE&amp;creator=factset&amp;DYN_ARGS=TRUE&amp;DOC_NAME=FAT:FQL_AUDITING_CLIENT_TEMPLATE.FAT&amp;display_string=Audit&amp;VAR:KEY=KRKLIVGHWP&amp;VAR:QUERY=RkZfRUJJVF9PUEVSKEFOTiwtMSw0MTA3OSk=&amp;WINDOW=FIRST_POPUP&amp;HEIGHT=450&amp;WIDTH=450&amp;START_MA","XIMIZED=FALSE&amp;VAR:CALENDAR=FIVEDAY&amp;VAR:SYMBOL=564156&amp;VAR:INDEX=0"}</definedName>
    <definedName name="_8__FDSAUDITLINK__" hidden="1">{"fdsup://directions/FAT Viewer?action=UPDATE&amp;creator=factset&amp;DYN_ARGS=TRUE&amp;DOC_NAME=FAT:FQL_AUDITING_CLIENT_TEMPLATE.FAT&amp;display_string=Audit&amp;VAR:KEY=KRKLIVGHWP&amp;VAR:QUERY=RkZfRUJJVF9PUEVSKEFOTiwtMSw0MTA3OSk=&amp;WINDOW=FIRST_POPUP&amp;HEIGHT=450&amp;WIDTH=450&amp;START_MA","XIMIZED=FALSE&amp;VAR:CALENDAR=FIVEDAY&amp;VAR:SYMBOL=564156&amp;VAR:INDEX=0"}</definedName>
    <definedName name="_80__FDSAUDITLINK__" localSheetId="2" hidden="1">{"fdsup://Directions/FactSet Auditing Viewer?action=AUDIT_VALUE&amp;DB=129&amp;ID1=B1D3ZC&amp;VALUEID=03261&amp;SDATE=2010&amp;PERIODTYPE=ANN_STD&amp;SCFT=3&amp;window=popup_no_bar&amp;width=385&amp;height=120&amp;START_MAXIMIZED=FALSE&amp;creator=factset&amp;display_string=Audit"}</definedName>
    <definedName name="_80__FDSAUDITLINK__" hidden="1">{"fdsup://Directions/FactSet Auditing Viewer?action=AUDIT_VALUE&amp;DB=129&amp;ID1=B1D3ZC&amp;VALUEID=03261&amp;SDATE=2010&amp;PERIODTYPE=ANN_STD&amp;SCFT=3&amp;window=popup_no_bar&amp;width=385&amp;height=120&amp;START_MAXIMIZED=FALSE&amp;creator=factset&amp;display_string=Audit"}</definedName>
    <definedName name="_81__FDSAUDITLINK__" localSheetId="2" hidden="1">{"fdsup://directions/FAT Viewer?action=UPDATE&amp;creator=factset&amp;DYN_ARGS=TRUE&amp;DOC_NAME=FAT:FQL_AUDITING_CLIENT_TEMPLATE.FAT&amp;display_string=Audit&amp;VAR:KEY=MBGRAFYZWF&amp;VAR:QUERY=KChGRl9ERUJUKFFUUiwwLCwsLEpQWSlARkZfREVCVChTRU1JLDAsLCwsSlBZKSlARkZfREVCVChBTk4sMCwsL","CxKUFkpKQ==&amp;WINDOW=FIRST_POPUP&amp;HEIGHT=450&amp;WIDTH=450&amp;START_MAXIMIZED=FALSE&amp;VAR:CALENDAR=FIVEDAY&amp;VAR:SYMBOL=635752&amp;VAR:INDEX=0"}</definedName>
    <definedName name="_81__FDSAUDITLINK__" hidden="1">{"fdsup://directions/FAT Viewer?action=UPDATE&amp;creator=factset&amp;DYN_ARGS=TRUE&amp;DOC_NAME=FAT:FQL_AUDITING_CLIENT_TEMPLATE.FAT&amp;display_string=Audit&amp;VAR:KEY=MBGRAFYZWF&amp;VAR:QUERY=KChGRl9ERUJUKFFUUiwwLCwsLEpQWSlARkZfREVCVChTRU1JLDAsLCwsSlBZKSlARkZfREVCVChBTk4sMCwsL","CxKUFkpKQ==&amp;WINDOW=FIRST_POPUP&amp;HEIGHT=450&amp;WIDTH=450&amp;START_MAXIMIZED=FALSE&amp;VAR:CALENDAR=FIVEDAY&amp;VAR:SYMBOL=635752&amp;VAR:INDEX=0"}</definedName>
    <definedName name="_82__FDSAUDITLINK__" localSheetId="2" hidden="1">{"fdsup://directions/FAT Viewer?action=UPDATE&amp;creator=factset&amp;DYN_ARGS=TRUE&amp;DOC_NAME=FAT:FQL_AUDITING_CLIENT_TEMPLATE.FAT&amp;display_string=Audit&amp;VAR:KEY=OLULKXQRML&amp;VAR:QUERY=KChGRl9ERUJUKFFUUiwwLCwsLElOUilARkZfREVCVChTRU1JLDAsLCwsSU5SKSlARkZfREVCVChBTk4sMCwsL","CxJTlIpKQ==&amp;WINDOW=FIRST_POPUP&amp;HEIGHT=450&amp;WIDTH=450&amp;START_MAXIMIZED=FALSE&amp;VAR:CALENDAR=FIVEDAY&amp;VAR:SYMBOL=637457&amp;VAR:INDEX=0"}</definedName>
    <definedName name="_82__FDSAUDITLINK__" hidden="1">{"fdsup://directions/FAT Viewer?action=UPDATE&amp;creator=factset&amp;DYN_ARGS=TRUE&amp;DOC_NAME=FAT:FQL_AUDITING_CLIENT_TEMPLATE.FAT&amp;display_string=Audit&amp;VAR:KEY=OLULKXQRML&amp;VAR:QUERY=KChGRl9ERUJUKFFUUiwwLCwsLElOUilARkZfREVCVChTRU1JLDAsLCwsSU5SKSlARkZfREVCVChBTk4sMCwsL","CxJTlIpKQ==&amp;WINDOW=FIRST_POPUP&amp;HEIGHT=450&amp;WIDTH=450&amp;START_MAXIMIZED=FALSE&amp;VAR:CALENDAR=FIVEDAY&amp;VAR:SYMBOL=637457&amp;VAR:INDEX=0"}</definedName>
    <definedName name="_83__FDSAUDITLINK__" localSheetId="2" hidden="1">{"fdsup://directions/FAT Viewer?action=UPDATE&amp;creator=factset&amp;DYN_ARGS=TRUE&amp;DOC_NAME=FAT:FQL_AUDITING_CLIENT_TEMPLATE.FAT&amp;display_string=Audit&amp;VAR:KEY=URATGDGXWF&amp;VAR:QUERY=KChGRl9ERUJUKFFUUiwwLCwsLFVTRClARkZfREVCVChTRU1JLDAsLCwsVVNEKSlARkZfREVCVChBTk4sMCwsL","CxVU0QpKQ==&amp;WINDOW=FIRST_POPUP&amp;HEIGHT=450&amp;WIDTH=450&amp;START_MAXIMIZED=FALSE&amp;VAR:CALENDAR=FIVEDAY&amp;VAR:SYMBOL=29275Y10&amp;VAR:INDEX=0"}</definedName>
    <definedName name="_83__FDSAUDITLINK__" hidden="1">{"fdsup://directions/FAT Viewer?action=UPDATE&amp;creator=factset&amp;DYN_ARGS=TRUE&amp;DOC_NAME=FAT:FQL_AUDITING_CLIENT_TEMPLATE.FAT&amp;display_string=Audit&amp;VAR:KEY=URATGDGXWF&amp;VAR:QUERY=KChGRl9ERUJUKFFUUiwwLCwsLFVTRClARkZfREVCVChTRU1JLDAsLCwsVVNEKSlARkZfREVCVChBTk4sMCwsL","CxVU0QpKQ==&amp;WINDOW=FIRST_POPUP&amp;HEIGHT=450&amp;WIDTH=450&amp;START_MAXIMIZED=FALSE&amp;VAR:CALENDAR=FIVEDAY&amp;VAR:SYMBOL=29275Y10&amp;VAR:INDEX=0"}</definedName>
    <definedName name="_84__FDSAUDITLINK__" localSheetId="2" hidden="1">{"fdsup://Directions/FactSet Auditing Viewer?action=AUDIT_VALUE&amp;DB=129&amp;ID1=637457&amp;VALUEID=03261&amp;SDATE=2010&amp;PERIODTYPE=ANN_STD&amp;SCFT=3&amp;window=popup_no_bar&amp;width=385&amp;height=120&amp;START_MAXIMIZED=FALSE&amp;creator=factset&amp;display_string=Audit"}</definedName>
    <definedName name="_84__FDSAUDITLINK__" hidden="1">{"fdsup://Directions/FactSet Auditing Viewer?action=AUDIT_VALUE&amp;DB=129&amp;ID1=637457&amp;VALUEID=03261&amp;SDATE=2010&amp;PERIODTYPE=ANN_STD&amp;SCFT=3&amp;window=popup_no_bar&amp;width=385&amp;height=120&amp;START_MAXIMIZED=FALSE&amp;creator=factset&amp;display_string=Audit"}</definedName>
    <definedName name="_85__FDSAUDITLINK__" localSheetId="2" hidden="1">{"fdsup://directions/FAT Viewer?action=UPDATE&amp;creator=factset&amp;DYN_ARGS=TRUE&amp;DOC_NAME=FAT:FQL_AUDITING_CLIENT_TEMPLATE.FAT&amp;display_string=Audit&amp;VAR:KEY=OFSTGPQXML&amp;VAR:QUERY=KChGRl9ERUJUKFFUUiwwLCwsLFVTRClARkZfREVCVChTRU1JLDAsLCwsVVNEKSlARkZfREVCVChBTk4sMCwsL","CxVU0QpKQ==&amp;WINDOW=FIRST_POPUP&amp;HEIGHT=450&amp;WIDTH=450&amp;START_MAXIMIZED=FALSE&amp;VAR:CALENDAR=FIVEDAY&amp;VAR:SYMBOL=30205120&amp;VAR:INDEX=0"}</definedName>
    <definedName name="_85__FDSAUDITLINK__" hidden="1">{"fdsup://directions/FAT Viewer?action=UPDATE&amp;creator=factset&amp;DYN_ARGS=TRUE&amp;DOC_NAME=FAT:FQL_AUDITING_CLIENT_TEMPLATE.FAT&amp;display_string=Audit&amp;VAR:KEY=OFSTGPQXML&amp;VAR:QUERY=KChGRl9ERUJUKFFUUiwwLCwsLFVTRClARkZfREVCVChTRU1JLDAsLCwsVVNEKSlARkZfREVCVChBTk4sMCwsL","CxVU0QpKQ==&amp;WINDOW=FIRST_POPUP&amp;HEIGHT=450&amp;WIDTH=450&amp;START_MAXIMIZED=FALSE&amp;VAR:CALENDAR=FIVEDAY&amp;VAR:SYMBOL=30205120&amp;VAR:INDEX=0"}</definedName>
    <definedName name="_86__FDSAUDITLINK__" localSheetId="2" hidden="1">{"fdsup://Directions/FactSet Auditing Viewer?action=AUDIT_VALUE&amp;DB=129&amp;ID1=674425&amp;VALUEID=02256&amp;SDATE=201103&amp;PERIODTYPE=QTR_STD&amp;SCFT=3&amp;window=popup_no_bar&amp;width=385&amp;height=120&amp;START_MAXIMIZED=FALSE&amp;creator=factset&amp;display_string=Audit"}</definedName>
    <definedName name="_86__FDSAUDITLINK__" hidden="1">{"fdsup://Directions/FactSet Auditing Viewer?action=AUDIT_VALUE&amp;DB=129&amp;ID1=674425&amp;VALUEID=02256&amp;SDATE=201103&amp;PERIODTYPE=QTR_STD&amp;SCFT=3&amp;window=popup_no_bar&amp;width=385&amp;height=120&amp;START_MAXIMIZED=FALSE&amp;creator=factset&amp;display_string=Audit"}</definedName>
    <definedName name="_87__FDSAUDITLINK__" localSheetId="2" hidden="1">{"fdsup://Directions/FactSet Auditing Viewer?action=AUDIT_VALUE&amp;DB=129&amp;ID1=674425&amp;VALUEID=03426&amp;SDATE=201103&amp;PERIODTYPE=QTR_STD&amp;SCFT=3&amp;window=popup_no_bar&amp;width=385&amp;height=120&amp;START_MAXIMIZED=FALSE&amp;creator=factset&amp;display_string=Audit"}</definedName>
    <definedName name="_87__FDSAUDITLINK__" hidden="1">{"fdsup://Directions/FactSet Auditing Viewer?action=AUDIT_VALUE&amp;DB=129&amp;ID1=674425&amp;VALUEID=03426&amp;SDATE=201103&amp;PERIODTYPE=QTR_STD&amp;SCFT=3&amp;window=popup_no_bar&amp;width=385&amp;height=120&amp;START_MAXIMIZED=FALSE&amp;creator=factset&amp;display_string=Audit"}</definedName>
    <definedName name="_88__FDSAUDITLINK__" localSheetId="2" hidden="1">{"fdsup://Directions/FactSet Auditing Viewer?action=AUDIT_VALUE&amp;DB=129&amp;ID1=635752&amp;VALUEID=02256&amp;SDATE=2010&amp;PERIODTYPE=ANN_STD&amp;SCFT=3&amp;window=popup_no_bar&amp;width=385&amp;height=120&amp;START_MAXIMIZED=FALSE&amp;creator=factset&amp;display_string=Audit"}</definedName>
    <definedName name="_88__FDSAUDITLINK__" hidden="1">{"fdsup://Directions/FactSet Auditing Viewer?action=AUDIT_VALUE&amp;DB=129&amp;ID1=635752&amp;VALUEID=02256&amp;SDATE=2010&amp;PERIODTYPE=ANN_STD&amp;SCFT=3&amp;window=popup_no_bar&amp;width=385&amp;height=120&amp;START_MAXIMIZED=FALSE&amp;creator=factset&amp;display_string=Audit"}</definedName>
    <definedName name="_89__FDSAUDITLINK__" localSheetId="2" hidden="1">{"fdsup://Directions/FactSet Auditing Viewer?action=AUDIT_VALUE&amp;DB=129&amp;ID1=635752&amp;VALUEID=03261&amp;SDATE=201102&amp;PERIODTYPE=QTR_STD&amp;SCFT=3&amp;window=popup_no_bar&amp;width=385&amp;height=120&amp;START_MAXIMIZED=FALSE&amp;creator=factset&amp;display_string=Audit"}</definedName>
    <definedName name="_89__FDSAUDITLINK__" hidden="1">{"fdsup://Directions/FactSet Auditing Viewer?action=AUDIT_VALUE&amp;DB=129&amp;ID1=635752&amp;VALUEID=03261&amp;SDATE=201102&amp;PERIODTYPE=QTR_STD&amp;SCFT=3&amp;window=popup_no_bar&amp;width=385&amp;height=120&amp;START_MAXIMIZED=FALSE&amp;creator=factset&amp;display_string=Audit"}</definedName>
    <definedName name="_9__123Graph_ACHART_2" hidden="1">#NAME?</definedName>
    <definedName name="_9__123Graph_ACHART_3" localSheetId="2" hidden="1">#REF!</definedName>
    <definedName name="_9__123Graph_ACHART_3" hidden="1">#REF!</definedName>
    <definedName name="_9__FDSAUDITLINK__" localSheetId="2" hidden="1">{"fdsup://directions/FAT Viewer?action=UPDATE&amp;creator=factset&amp;DYN_ARGS=TRUE&amp;DOC_NAME=FAT:FQL_AUDITING_CLIENT_TEMPLATE.FAT&amp;display_string=Audit&amp;VAR:KEY=LETSTGNUZY&amp;VAR:QUERY=RkZfRUJJVF9PUEVSKEFOTiwxMi8yMDEwLCwsUkYsRVVSKQ==&amp;WINDOW=FIRST_POPUP&amp;HEIGHT=450&amp;WIDTH=","450&amp;START_MAXIMIZED=FALSE&amp;VAR:CALENDAR=FIVEDAY&amp;VAR:SYMBOL=436349&amp;VAR:INDEX=0"}</definedName>
    <definedName name="_9__FDSAUDITLINK__" hidden="1">{"fdsup://directions/FAT Viewer?action=UPDATE&amp;creator=factset&amp;DYN_ARGS=TRUE&amp;DOC_NAME=FAT:FQL_AUDITING_CLIENT_TEMPLATE.FAT&amp;display_string=Audit&amp;VAR:KEY=LETSTGNUZY&amp;VAR:QUERY=RkZfRUJJVF9PUEVSKEFOTiwxMi8yMDEwLCwsUkYsRVVSKQ==&amp;WINDOW=FIRST_POPUP&amp;HEIGHT=450&amp;WIDTH=","450&amp;START_MAXIMIZED=FALSE&amp;VAR:CALENDAR=FIVEDAY&amp;VAR:SYMBOL=436349&amp;VAR:INDEX=0"}</definedName>
    <definedName name="_91__FDSAUDITLINK__" localSheetId="2" hidden="1">{"fdsup://Directions/FactSet Auditing Viewer?action=AUDIT_VALUE&amp;DB=129&amp;ID1=29275Y10&amp;VALUEID=03426&amp;SDATE=201102&amp;PERIODTYPE=QTR_STD&amp;SCFT=3&amp;window=popup_no_bar&amp;width=385&amp;height=120&amp;START_MAXIMIZED=FALSE&amp;creator=factset&amp;display_string=Audit"}</definedName>
    <definedName name="_91__FDSAUDITLINK__" hidden="1">{"fdsup://Directions/FactSet Auditing Viewer?action=AUDIT_VALUE&amp;DB=129&amp;ID1=29275Y10&amp;VALUEID=03426&amp;SDATE=201102&amp;PERIODTYPE=QTR_STD&amp;SCFT=3&amp;window=popup_no_bar&amp;width=385&amp;height=120&amp;START_MAXIMIZED=FALSE&amp;creator=factset&amp;display_string=Audit"}</definedName>
    <definedName name="_93__FDSAUDITLINK__" localSheetId="2" hidden="1">{"fdsup://Directions/FactSet Auditing Viewer?action=AUDIT_VALUE&amp;DB=129&amp;ID1=30205120&amp;VALUEID=02256&amp;SDATE=201102&amp;PERIODTYPE=QTR_STD&amp;SCFT=3&amp;window=popup_no_bar&amp;width=385&amp;height=120&amp;START_MAXIMIZED=FALSE&amp;creator=factset&amp;display_string=Audit"}</definedName>
    <definedName name="_93__FDSAUDITLINK__" hidden="1">{"fdsup://Directions/FactSet Auditing Viewer?action=AUDIT_VALUE&amp;DB=129&amp;ID1=30205120&amp;VALUEID=02256&amp;SDATE=201102&amp;PERIODTYPE=QTR_STD&amp;SCFT=3&amp;window=popup_no_bar&amp;width=385&amp;height=120&amp;START_MAXIMIZED=FALSE&amp;creator=factset&amp;display_string=Audit"}</definedName>
    <definedName name="_94__FDSAUDITLINK__" localSheetId="2" hidden="1">{"fdsup://Directions/FactSet Auditing Viewer?action=AUDIT_VALUE&amp;DB=129&amp;ID1=30205120&amp;VALUEID=03426&amp;SDATE=201102&amp;PERIODTYPE=QTR_STD&amp;SCFT=3&amp;window=popup_no_bar&amp;width=385&amp;height=120&amp;START_MAXIMIZED=FALSE&amp;creator=factset&amp;display_string=Audit"}</definedName>
    <definedName name="_94__FDSAUDITLINK__" hidden="1">{"fdsup://Directions/FactSet Auditing Viewer?action=AUDIT_VALUE&amp;DB=129&amp;ID1=30205120&amp;VALUEID=03426&amp;SDATE=201102&amp;PERIODTYPE=QTR_STD&amp;SCFT=3&amp;window=popup_no_bar&amp;width=385&amp;height=120&amp;START_MAXIMIZED=FALSE&amp;creator=factset&amp;display_string=Audit"}</definedName>
    <definedName name="_95__FDSAUDITLINK__" localSheetId="2" hidden="1">{"fdsup://Directions/FactSet Auditing Viewer?action=AUDIT_VALUE&amp;DB=129&amp;ID1=30205120&amp;VALUEID=03261&amp;SDATE=201102&amp;PERIODTYPE=QTR_STD&amp;SCFT=3&amp;window=popup_no_bar&amp;width=385&amp;height=120&amp;START_MAXIMIZED=FALSE&amp;creator=factset&amp;display_string=Audit"}</definedName>
    <definedName name="_95__FDSAUDITLINK__" hidden="1">{"fdsup://Directions/FactSet Auditing Viewer?action=AUDIT_VALUE&amp;DB=129&amp;ID1=30205120&amp;VALUEID=03261&amp;SDATE=201102&amp;PERIODTYPE=QTR_STD&amp;SCFT=3&amp;window=popup_no_bar&amp;width=385&amp;height=120&amp;START_MAXIMIZED=FALSE&amp;creator=factset&amp;display_string=Audit"}</definedName>
    <definedName name="_96__FDSAUDITLINK__" localSheetId="2" hidden="1">{"fdsup://Directions/FactSet Auditing Viewer?action=AUDIT_VALUE&amp;DB=129&amp;ID1=30205120&amp;VALUEID=02001&amp;SDATE=201102&amp;PERIODTYPE=QTR_STD&amp;SCFT=3&amp;window=popup_no_bar&amp;width=385&amp;height=120&amp;START_MAXIMIZED=FALSE&amp;creator=factset&amp;display_string=Audit"}</definedName>
    <definedName name="_96__FDSAUDITLINK__" hidden="1">{"fdsup://Directions/FactSet Auditing Viewer?action=AUDIT_VALUE&amp;DB=129&amp;ID1=30205120&amp;VALUEID=02001&amp;SDATE=201102&amp;PERIODTYPE=QTR_STD&amp;SCFT=3&amp;window=popup_no_bar&amp;width=385&amp;height=120&amp;START_MAXIMIZED=FALSE&amp;creator=factset&amp;display_string=Audit"}</definedName>
    <definedName name="_97__FDSAUDITLINK__" localSheetId="2" hidden="1">{"fdsup://directions/FAT Viewer?action=UPDATE&amp;creator=factset&amp;DYN_ARGS=TRUE&amp;DOC_NAME=FAT:FQL_AUDITING_CLIENT_TEMPLATE.FAT&amp;display_string=Audit&amp;VAR:KEY=QTGZERIFOJ&amp;VAR:QUERY=KChGRl9ERUJUKFFUUiwwLCwsLEpQWSlARkZfREVCVChTRU1JLDAsLCwsSlBZKSlARkZfREVCVChBTk4sMCwsL","CxKUFkpKQ==&amp;WINDOW=FIRST_POPUP&amp;HEIGHT=450&amp;WIDTH=450&amp;START_MAXIMIZED=FALSE&amp;VAR:CALENDAR=FIVEDAY&amp;VAR:SYMBOL=674425&amp;VAR:INDEX=0"}</definedName>
    <definedName name="_97__FDSAUDITLINK__" hidden="1">{"fdsup://directions/FAT Viewer?action=UPDATE&amp;creator=factset&amp;DYN_ARGS=TRUE&amp;DOC_NAME=FAT:FQL_AUDITING_CLIENT_TEMPLATE.FAT&amp;display_string=Audit&amp;VAR:KEY=QTGZERIFOJ&amp;VAR:QUERY=KChGRl9ERUJUKFFUUiwwLCwsLEpQWSlARkZfREVCVChTRU1JLDAsLCwsSlBZKSlARkZfREVCVChBTk4sMCwsL","CxKUFkpKQ==&amp;WINDOW=FIRST_POPUP&amp;HEIGHT=450&amp;WIDTH=450&amp;START_MAXIMIZED=FALSE&amp;VAR:CALENDAR=FIVEDAY&amp;VAR:SYMBOL=674425&amp;VAR:INDEX=0"}</definedName>
    <definedName name="_98__FDSAUDITLINK__" localSheetId="2" hidden="1">{"fdsup://Directions/FactSet Auditing Viewer?action=AUDIT_VALUE&amp;DB=129&amp;ID1=29275Y10&amp;VALUEID=03261&amp;SDATE=2010&amp;PERIODTYPE=ANN_STD&amp;SCFT=3&amp;window=popup_no_bar&amp;width=385&amp;height=120&amp;START_MAXIMIZED=FALSE&amp;creator=factset&amp;display_string=Audit"}</definedName>
    <definedName name="_98__FDSAUDITLINK__" hidden="1">{"fdsup://Directions/FactSet Auditing Viewer?action=AUDIT_VALUE&amp;DB=129&amp;ID1=29275Y10&amp;VALUEID=03261&amp;SDATE=2010&amp;PERIODTYPE=ANN_STD&amp;SCFT=3&amp;window=popup_no_bar&amp;width=385&amp;height=120&amp;START_MAXIMIZED=FALSE&amp;creator=factset&amp;display_string=Audit"}</definedName>
    <definedName name="_99__FDSAUDITLINK__" localSheetId="2" hidden="1">{"fdsup://Directions/FactSet Auditing Viewer?action=AUDIT_VALUE&amp;DB=129&amp;ID1=635752&amp;VALUEID=03426&amp;SDATE=201102&amp;PERIODTYPE=QTR_STD&amp;SCFT=3&amp;window=popup_no_bar&amp;width=385&amp;height=120&amp;START_MAXIMIZED=FALSE&amp;creator=factset&amp;display_string=Audit"}</definedName>
    <definedName name="_99__FDSAUDITLINK__" hidden="1">{"fdsup://Directions/FactSet Auditing Viewer?action=AUDIT_VALUE&amp;DB=129&amp;ID1=635752&amp;VALUEID=03426&amp;SDATE=201102&amp;PERIODTYPE=QTR_STD&amp;SCFT=3&amp;window=popup_no_bar&amp;width=385&amp;height=120&amp;START_MAXIMIZED=FALSE&amp;creator=factset&amp;display_string=Audit"}</definedName>
    <definedName name="_a10" localSheetId="2"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3" localSheetId="2"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localSheetId="2"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abc1" localSheetId="2" hidden="1">{#N/A,#N/A,FALSE,"Bezirk SW";#N/A,#N/A,FALSE,"Dir S (GK)";#N/A,#N/A,FALSE,"Dir FR (PK)"}</definedName>
    <definedName name="_abc1" hidden="1">{#N/A,#N/A,FALSE,"Bezirk SW";#N/A,#N/A,FALSE,"Dir S (GK)";#N/A,#N/A,FALSE,"Dir FR (PK)"}</definedName>
    <definedName name="_abc10" localSheetId="2" hidden="1">{#N/A,#N/A,FALSE,"Bezirk SW";#N/A,#N/A,FALSE,"Dir S (GK)";#N/A,#N/A,FALSE,"Dir FR (PK)"}</definedName>
    <definedName name="_abc10" hidden="1">{#N/A,#N/A,FALSE,"Bezirk SW";#N/A,#N/A,FALSE,"Dir S (GK)";#N/A,#N/A,FALSE,"Dir FR (PK)"}</definedName>
    <definedName name="_abc11" localSheetId="2" hidden="1">{#N/A,#N/A,FALSE,"Bezirk SW";#N/A,#N/A,FALSE,"Dir S (GK)";#N/A,#N/A,FALSE,"Dir FR (PK)"}</definedName>
    <definedName name="_abc11" hidden="1">{#N/A,#N/A,FALSE,"Bezirk SW";#N/A,#N/A,FALSE,"Dir S (GK)";#N/A,#N/A,FALSE,"Dir FR (PK)"}</definedName>
    <definedName name="_abc5" localSheetId="2" hidden="1">{#N/A,#N/A,FALSE,"Bezirk SW";#N/A,#N/A,FALSE,"Dir S (GK)";#N/A,#N/A,FALSE,"Dir FR (PK)"}</definedName>
    <definedName name="_abc5" hidden="1">{#N/A,#N/A,FALSE,"Bezirk SW";#N/A,#N/A,FALSE,"Dir S (GK)";#N/A,#N/A,FALSE,"Dir FR (PK)"}</definedName>
    <definedName name="_aee1" localSheetId="2" hidden="1">{#N/A,#N/A,FALSE,"Bezirk SW";#N/A,#N/A,FALSE,"Dir S (GK)";#N/A,#N/A,FALSE,"Dir FR (PK)"}</definedName>
    <definedName name="_aee1" hidden="1">{#N/A,#N/A,FALSE,"Bezirk SW";#N/A,#N/A,FALSE,"Dir S (GK)";#N/A,#N/A,FALSE,"Dir FR (PK)"}</definedName>
    <definedName name="_aee10" localSheetId="2" hidden="1">{#N/A,#N/A,FALSE,"Bezirk SW";#N/A,#N/A,FALSE,"Dir S (GK)";#N/A,#N/A,FALSE,"Dir FR (PK)"}</definedName>
    <definedName name="_aee10" hidden="1">{#N/A,#N/A,FALSE,"Bezirk SW";#N/A,#N/A,FALSE,"Dir S (GK)";#N/A,#N/A,FALSE,"Dir FR (PK)"}</definedName>
    <definedName name="_aee11" localSheetId="2" hidden="1">{#N/A,#N/A,FALSE,"Bezirk SW";#N/A,#N/A,FALSE,"Dir S (GK)";#N/A,#N/A,FALSE,"Dir FR (PK)"}</definedName>
    <definedName name="_aee11" hidden="1">{#N/A,#N/A,FALSE,"Bezirk SW";#N/A,#N/A,FALSE,"Dir S (GK)";#N/A,#N/A,FALSE,"Dir FR (PK)"}</definedName>
    <definedName name="_aee5" localSheetId="2" hidden="1">{#N/A,#N/A,FALSE,"Bezirk SW";#N/A,#N/A,FALSE,"Dir S (GK)";#N/A,#N/A,FALSE,"Dir FR (PK)"}</definedName>
    <definedName name="_aee5" hidden="1">{#N/A,#N/A,FALSE,"Bezirk SW";#N/A,#N/A,FALSE,"Dir S (GK)";#N/A,#N/A,FALSE,"Dir FR (PK)"}</definedName>
    <definedName name="_as1" localSheetId="2" hidden="1">{#N/A,#N/A,FALSE,"Bezirk SW";#N/A,#N/A,FALSE,"Dir S (GK)";#N/A,#N/A,FALSE,"Dir FR (PK)"}</definedName>
    <definedName name="_as1" hidden="1">{#N/A,#N/A,FALSE,"Bezirk SW";#N/A,#N/A,FALSE,"Dir S (GK)";#N/A,#N/A,FALSE,"Dir FR (PK)"}</definedName>
    <definedName name="_as5" localSheetId="2" hidden="1">{#N/A,#N/A,FALSE,"Bezirk SW";#N/A,#N/A,FALSE,"Dir S (GK)";#N/A,#N/A,FALSE,"Dir FR (PK)"}</definedName>
    <definedName name="_as5" hidden="1">{#N/A,#N/A,FALSE,"Bezirk SW";#N/A,#N/A,FALSE,"Dir S (GK)";#N/A,#N/A,FALSE,"Dir FR (PK)"}</definedName>
    <definedName name="_bb1"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dm.498F7B4A41BD499CBC6D2DFDB4111069.edm" localSheetId="2" hidden="1">#REF!</definedName>
    <definedName name="_bdm.498F7B4A41BD499CBC6D2DFDB4111069.edm" hidden="1">#REF!</definedName>
    <definedName name="_bdm.5F9E4004D9B5451E87F04E3FB01370EA.edm" localSheetId="2" hidden="1">#REF!</definedName>
    <definedName name="_bdm.5F9E4004D9B5451E87F04E3FB01370EA.edm" hidden="1">#REF!</definedName>
    <definedName name="_bdm.7684d5f4e06240c29bacdce0a03f8502.edm" localSheetId="2" hidden="1">#REF!</definedName>
    <definedName name="_bdm.7684d5f4e06240c29bacdce0a03f8502.edm" hidden="1">#REF!</definedName>
    <definedName name="_bdm.89AA0A8F07CA465CAD636DC05FF176DF.edm" hidden="1">#REF!</definedName>
    <definedName name="_bdm.91122492ef6c4a3690c4644ec1ae3ce9.edm" hidden="1">#REF!</definedName>
    <definedName name="_bdm.91CD4DEC29C049BD929A8110F777B566.edm" hidden="1">#REF!</definedName>
    <definedName name="_bdm.9D576385AB334E0F91FC7FB7CEA21807.edm" hidden="1">#REF!</definedName>
    <definedName name="_bdm.dad82b86327f40ae8dfadbc903d2f7eb.edm" hidden="1">#REF!</definedName>
    <definedName name="_bdm.eb2adaa999fd4642a3d0346a21a44faa.edm" hidden="1">#REF!</definedName>
    <definedName name="_bdm.F8A8DCEB4DD84118B520FF6070B6FAA2.edm" hidden="1">#REF!</definedName>
    <definedName name="_c" localSheetId="2" hidden="1">{#N/A,#N/A,FALSE,"Layout Cash Flow"}</definedName>
    <definedName name="_c" hidden="1">{#N/A,#N/A,FALSE,"Layout Cash Flow"}</definedName>
    <definedName name="_das2" localSheetId="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CF1" localSheetId="2" hidden="1">{#N/A,#N/A,FALSE,"DCF Summary";#N/A,#N/A,FALSE,"Casema";#N/A,#N/A,FALSE,"Casema NoTel";#N/A,#N/A,FALSE,"UK";#N/A,#N/A,FALSE,"RCF";#N/A,#N/A,FALSE,"Intercable CZ";#N/A,#N/A,FALSE,"Interkabel P"}</definedName>
    <definedName name="_DCF1" hidden="1">{#N/A,#N/A,FALSE,"DCF Summary";#N/A,#N/A,FALSE,"Casema";#N/A,#N/A,FALSE,"Casema NoTel";#N/A,#N/A,FALSE,"UK";#N/A,#N/A,FALSE,"RCF";#N/A,#N/A,FALSE,"Intercable CZ";#N/A,#N/A,FALSE,"Interkabel P"}</definedName>
    <definedName name="_eva2" localSheetId="2" hidden="1">{"DCF",#N/A,FALSE,"CF"}</definedName>
    <definedName name="_eva2" hidden="1">{"DCF",#N/A,FALSE,"CF"}</definedName>
    <definedName name="_Fill" localSheetId="2" hidden="1">#REF!</definedName>
    <definedName name="_Fill" hidden="1">#REF!</definedName>
    <definedName name="_fy97" localSheetId="2" hidden="1">{#N/A,#N/A,FALSE,"FY97";#N/A,#N/A,FALSE,"FY98";#N/A,#N/A,FALSE,"FY99";#N/A,#N/A,FALSE,"FY00";#N/A,#N/A,FALSE,"FY01"}</definedName>
    <definedName name="_fy97" hidden="1">{#N/A,#N/A,FALSE,"FY97";#N/A,#N/A,FALSE,"FY98";#N/A,#N/A,FALSE,"FY99";#N/A,#N/A,FALSE,"FY00";#N/A,#N/A,FALSE,"FY01"}</definedName>
    <definedName name="_GSRATES_1" hidden="1">"CT30000120000728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jj1" localSheetId="2" hidden="1">{#N/A,#N/A,FALSE,"Bezirk SW";#N/A,#N/A,FALSE,"Dir S (GK)";#N/A,#N/A,FALSE,"Dir FR (PK)"}</definedName>
    <definedName name="_jj1" hidden="1">{#N/A,#N/A,FALSE,"Bezirk SW";#N/A,#N/A,FALSE,"Dir S (GK)";#N/A,#N/A,FALSE,"Dir FR (PK)"}</definedName>
    <definedName name="_jj10" localSheetId="2" hidden="1">{#N/A,#N/A,FALSE,"Bezirk SW";#N/A,#N/A,FALSE,"Dir S (GK)";#N/A,#N/A,FALSE,"Dir FR (PK)"}</definedName>
    <definedName name="_jj10" hidden="1">{#N/A,#N/A,FALSE,"Bezirk SW";#N/A,#N/A,FALSE,"Dir S (GK)";#N/A,#N/A,FALSE,"Dir FR (PK)"}</definedName>
    <definedName name="_jj11" localSheetId="2" hidden="1">{#N/A,#N/A,FALSE,"Bezirk SW";#N/A,#N/A,FALSE,"Dir S (GK)";#N/A,#N/A,FALSE,"Dir FR (PK)"}</definedName>
    <definedName name="_jj11" hidden="1">{#N/A,#N/A,FALSE,"Bezirk SW";#N/A,#N/A,FALSE,"Dir S (GK)";#N/A,#N/A,FALSE,"Dir FR (PK)"}</definedName>
    <definedName name="_jj5" localSheetId="2" hidden="1">{#N/A,#N/A,FALSE,"Bezirk SW";#N/A,#N/A,FALSE,"Dir S (GK)";#N/A,#N/A,FALSE,"Dir FR (PK)"}</definedName>
    <definedName name="_jj5" hidden="1">{#N/A,#N/A,FALSE,"Bezirk SW";#N/A,#N/A,FALSE,"Dir S (GK)";#N/A,#N/A,FALSE,"Dir FR (PK)"}</definedName>
    <definedName name="_Key1" localSheetId="2" hidden="1">#REF!</definedName>
    <definedName name="_Key1" hidden="1">#REF!</definedName>
    <definedName name="_Key2" localSheetId="2" hidden="1">#REF!</definedName>
    <definedName name="_Key2" hidden="1">#REF!</definedName>
    <definedName name="_New1" localSheetId="2" hidden="1">{#N/A,#N/A,FALSE,"Aging Summary";#N/A,#N/A,FALSE,"Ratio Analysis";#N/A,#N/A,FALSE,"Test 120 Day Accts";#N/A,#N/A,FALSE,"Tickmarks"}</definedName>
    <definedName name="_New1" hidden="1">{#N/A,#N/A,FALSE,"Aging Summary";#N/A,#N/A,FALSE,"Ratio Analysis";#N/A,#N/A,FALSE,"Test 120 Day Accts";#N/A,#N/A,FALSE,"Tickmarks"}</definedName>
    <definedName name="_New2" localSheetId="2" hidden="1">{#N/A,#N/A,FALSE,"Aging Summary";#N/A,#N/A,FALSE,"Ratio Analysis";#N/A,#N/A,FALSE,"Test 120 Day Accts";#N/A,#N/A,FALSE,"Tickmarks"}</definedName>
    <definedName name="_New2" hidden="1">{#N/A,#N/A,FALSE,"Aging Summary";#N/A,#N/A,FALSE,"Ratio Analysis";#N/A,#N/A,FALSE,"Test 120 Day Accts";#N/A,#N/A,FALSE,"Tickmarks"}</definedName>
    <definedName name="_New3" localSheetId="2" hidden="1">{#N/A,#N/A,FALSE,"Aging Summary";#N/A,#N/A,FALSE,"Ratio Analysis";#N/A,#N/A,FALSE,"Test 120 Day Accts";#N/A,#N/A,FALSE,"Tickmarks"}</definedName>
    <definedName name="_New3" hidden="1">{#N/A,#N/A,FALSE,"Aging Summary";#N/A,#N/A,FALSE,"Ratio Analysis";#N/A,#N/A,FALSE,"Test 120 Day Accts";#N/A,#N/A,FALSE,"Tickmarks"}</definedName>
    <definedName name="_New4" localSheetId="2" hidden="1">{#N/A,#N/A,FALSE,"Aging Summary";#N/A,#N/A,FALSE,"Ratio Analysis";#N/A,#N/A,FALSE,"Test 120 Day Accts";#N/A,#N/A,FALSE,"Tickmarks"}</definedName>
    <definedName name="_New4" hidden="1">{#N/A,#N/A,FALSE,"Aging Summary";#N/A,#N/A,FALSE,"Ratio Analysis";#N/A,#N/A,FALSE,"Test 120 Day Accts";#N/A,#N/A,FALSE,"Tickmarks"}</definedName>
    <definedName name="_order_1" hidden="1">0</definedName>
    <definedName name="_Order1" hidden="1">255</definedName>
    <definedName name="_Order2" hidden="1">255</definedName>
    <definedName name="_r" localSheetId="2" hidden="1">{"consolidated",#N/A,FALSE,"Sheet1";"cms",#N/A,FALSE,"Sheet1";"fse",#N/A,FALSE,"Sheet1"}</definedName>
    <definedName name="_r" hidden="1">{"consolidated",#N/A,FALSE,"Sheet1";"cms",#N/A,FALSE,"Sheet1";"fse",#N/A,FALSE,"Sheet1"}</definedName>
    <definedName name="_re1" localSheetId="2" hidden="1">{#N/A,#N/A,TRUE,"Cont_Stell";#N/A,#N/A,TRUE,"BTG";#N/A,#N/A,TRUE,"SH";#N/A,#N/A,TRUE,"GUV";#N/A,#N/A,TRUE,"Bilanz";#N/A,#N/A,TRUE,"WC";#N/A,#N/A,TRUE,"Beweg_bil";#N/A,#N/A,TRUE,"Kap_fluß";#N/A,#N/A,TRUE,"KENNZ";#N/A,#N/A,TRUE,"ANALYSE"}</definedName>
    <definedName name="_re1" hidden="1">{#N/A,#N/A,TRUE,"Cont_Stell";#N/A,#N/A,TRUE,"BTG";#N/A,#N/A,TRUE,"SH";#N/A,#N/A,TRUE,"GUV";#N/A,#N/A,TRUE,"Bilanz";#N/A,#N/A,TRUE,"WC";#N/A,#N/A,TRUE,"Beweg_bil";#N/A,#N/A,TRUE,"Kap_fluß";#N/A,#N/A,TRUE,"KENNZ";#N/A,#N/A,TRUE,"ANALYSE"}</definedName>
    <definedName name="_re10" localSheetId="2" hidden="1">{#N/A,#N/A,TRUE,"Cont_Stell";#N/A,#N/A,TRUE,"BTG";#N/A,#N/A,TRUE,"SH";#N/A,#N/A,TRUE,"GUV";#N/A,#N/A,TRUE,"Bilanz";#N/A,#N/A,TRUE,"WC";#N/A,#N/A,TRUE,"Beweg_bil";#N/A,#N/A,TRUE,"Kap_fluß";#N/A,#N/A,TRUE,"KENNZ";#N/A,#N/A,TRUE,"ANALYSE"}</definedName>
    <definedName name="_re10" hidden="1">{#N/A,#N/A,TRUE,"Cont_Stell";#N/A,#N/A,TRUE,"BTG";#N/A,#N/A,TRUE,"SH";#N/A,#N/A,TRUE,"GUV";#N/A,#N/A,TRUE,"Bilanz";#N/A,#N/A,TRUE,"WC";#N/A,#N/A,TRUE,"Beweg_bil";#N/A,#N/A,TRUE,"Kap_fluß";#N/A,#N/A,TRUE,"KENNZ";#N/A,#N/A,TRUE,"ANALYSE"}</definedName>
    <definedName name="_re11" localSheetId="2" hidden="1">{#N/A,#N/A,TRUE,"Cont_Stell";#N/A,#N/A,TRUE,"BTG";#N/A,#N/A,TRUE,"SH";#N/A,#N/A,TRUE,"GUV";#N/A,#N/A,TRUE,"Bilanz";#N/A,#N/A,TRUE,"WC";#N/A,#N/A,TRUE,"Beweg_bil";#N/A,#N/A,TRUE,"Kap_fluß";#N/A,#N/A,TRUE,"KENNZ";#N/A,#N/A,TRUE,"ANALYSE"}</definedName>
    <definedName name="_re11" hidden="1">{#N/A,#N/A,TRUE,"Cont_Stell";#N/A,#N/A,TRUE,"BTG";#N/A,#N/A,TRUE,"SH";#N/A,#N/A,TRUE,"GUV";#N/A,#N/A,TRUE,"Bilanz";#N/A,#N/A,TRUE,"WC";#N/A,#N/A,TRUE,"Beweg_bil";#N/A,#N/A,TRUE,"Kap_fluß";#N/A,#N/A,TRUE,"KENNZ";#N/A,#N/A,TRUE,"ANALYSE"}</definedName>
    <definedName name="_re34"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re5" localSheetId="2" hidden="1">{#N/A,#N/A,TRUE,"Cont_Stell";#N/A,#N/A,TRUE,"BTG";#N/A,#N/A,TRUE,"SH";#N/A,#N/A,TRUE,"GUV";#N/A,#N/A,TRUE,"Bilanz";#N/A,#N/A,TRUE,"WC";#N/A,#N/A,TRUE,"Beweg_bil";#N/A,#N/A,TRUE,"Kap_fluß";#N/A,#N/A,TRUE,"KENNZ";#N/A,#N/A,TRUE,"ANALYSE"}</definedName>
    <definedName name="_re5" hidden="1">{#N/A,#N/A,TRUE,"Cont_Stell";#N/A,#N/A,TRUE,"BTG";#N/A,#N/A,TRUE,"SH";#N/A,#N/A,TRUE,"GUV";#N/A,#N/A,TRUE,"Bilanz";#N/A,#N/A,TRUE,"WC";#N/A,#N/A,TRUE,"Beweg_bil";#N/A,#N/A,TRUE,"Kap_fluß";#N/A,#N/A,TRUE,"KENNZ";#N/A,#N/A,TRUE,"ANALYSE"}</definedName>
    <definedName name="_Regression_Int" hidden="1">1</definedName>
    <definedName name="_Regression_Out" hidden="1">#NAME?</definedName>
    <definedName name="_Regression_X" hidden="1">#NAME?</definedName>
    <definedName name="_Regression_Y" hidden="1">#NAME?</definedName>
    <definedName name="_SA1" localSheetId="2" hidden="1">{#N/A,#N/A,TRUE,"0 Deckbl.";#N/A,#N/A,TRUE,"S 1 Komm";#N/A,#N/A,TRUE,"S 1a Komm";#N/A,#N/A,TRUE,"S 1b Komm";#N/A,#N/A,TRUE,"S  2 DBR";#N/A,#N/A,TRUE,"S  3 Sparten";#N/A,#N/A,TRUE,"S 4  Betr. K.";#N/A,#N/A,TRUE,"6 Bilanz";#N/A,#N/A,TRUE,"6a Bilanz ";#N/A,#N/A,TRUE,"6b Bilanz ";#N/A,#N/A,TRUE,"7 GS I";#N/A,#N/A,TRUE,"S 8 EQ-GuV"}</definedName>
    <definedName name="_SA1" hidden="1">{#N/A,#N/A,TRUE,"0 Deckbl.";#N/A,#N/A,TRUE,"S 1 Komm";#N/A,#N/A,TRUE,"S 1a Komm";#N/A,#N/A,TRUE,"S 1b Komm";#N/A,#N/A,TRUE,"S  2 DBR";#N/A,#N/A,TRUE,"S  3 Sparten";#N/A,#N/A,TRUE,"S 4  Betr. K.";#N/A,#N/A,TRUE,"6 Bilanz";#N/A,#N/A,TRUE,"6a Bilanz ";#N/A,#N/A,TRUE,"6b Bilanz ";#N/A,#N/A,TRUE,"7 GS I";#N/A,#N/A,TRUE,"S 8 EQ-GuV"}</definedName>
    <definedName name="_Sort" localSheetId="2" hidden="1">#REF!</definedName>
    <definedName name="_Sort" hidden="1">#REF!</definedName>
    <definedName name="_sss1" localSheetId="2" hidden="1">{#N/A,#N/A,TRUE,"Cont_Stell";#N/A,#N/A,TRUE,"BTG";#N/A,#N/A,TRUE,"SH";#N/A,#N/A,TRUE,"GUV";#N/A,#N/A,TRUE,"Bilanz";#N/A,#N/A,TRUE,"WC";#N/A,#N/A,TRUE,"Beweg_bil";#N/A,#N/A,TRUE,"Kap_fluß";#N/A,#N/A,TRUE,"KENNZ";#N/A,#N/A,TRUE,"ANALYSE"}</definedName>
    <definedName name="_sss1" hidden="1">{#N/A,#N/A,TRUE,"Cont_Stell";#N/A,#N/A,TRUE,"BTG";#N/A,#N/A,TRUE,"SH";#N/A,#N/A,TRUE,"GUV";#N/A,#N/A,TRUE,"Bilanz";#N/A,#N/A,TRUE,"WC";#N/A,#N/A,TRUE,"Beweg_bil";#N/A,#N/A,TRUE,"Kap_fluß";#N/A,#N/A,TRUE,"KENNZ";#N/A,#N/A,TRUE,"ANALYSE"}</definedName>
    <definedName name="_sss10" localSheetId="2" hidden="1">{#N/A,#N/A,TRUE,"Cont_Stell";#N/A,#N/A,TRUE,"BTG";#N/A,#N/A,TRUE,"SH";#N/A,#N/A,TRUE,"GUV";#N/A,#N/A,TRUE,"Bilanz";#N/A,#N/A,TRUE,"WC";#N/A,#N/A,TRUE,"Beweg_bil";#N/A,#N/A,TRUE,"Kap_fluß";#N/A,#N/A,TRUE,"KENNZ";#N/A,#N/A,TRUE,"ANALYSE"}</definedName>
    <definedName name="_sss10" hidden="1">{#N/A,#N/A,TRUE,"Cont_Stell";#N/A,#N/A,TRUE,"BTG";#N/A,#N/A,TRUE,"SH";#N/A,#N/A,TRUE,"GUV";#N/A,#N/A,TRUE,"Bilanz";#N/A,#N/A,TRUE,"WC";#N/A,#N/A,TRUE,"Beweg_bil";#N/A,#N/A,TRUE,"Kap_fluß";#N/A,#N/A,TRUE,"KENNZ";#N/A,#N/A,TRUE,"ANALYSE"}</definedName>
    <definedName name="_sss11" localSheetId="2" hidden="1">{#N/A,#N/A,TRUE,"Cont_Stell";#N/A,#N/A,TRUE,"BTG";#N/A,#N/A,TRUE,"SH";#N/A,#N/A,TRUE,"GUV";#N/A,#N/A,TRUE,"Bilanz";#N/A,#N/A,TRUE,"WC";#N/A,#N/A,TRUE,"Beweg_bil";#N/A,#N/A,TRUE,"Kap_fluß";#N/A,#N/A,TRUE,"KENNZ";#N/A,#N/A,TRUE,"ANALYSE"}</definedName>
    <definedName name="_sss11" hidden="1">{#N/A,#N/A,TRUE,"Cont_Stell";#N/A,#N/A,TRUE,"BTG";#N/A,#N/A,TRUE,"SH";#N/A,#N/A,TRUE,"GUV";#N/A,#N/A,TRUE,"Bilanz";#N/A,#N/A,TRUE,"WC";#N/A,#N/A,TRUE,"Beweg_bil";#N/A,#N/A,TRUE,"Kap_fluß";#N/A,#N/A,TRUE,"KENNZ";#N/A,#N/A,TRUE,"ANALYSE"}</definedName>
    <definedName name="_sss5" localSheetId="2" hidden="1">{#N/A,#N/A,TRUE,"Cont_Stell";#N/A,#N/A,TRUE,"BTG";#N/A,#N/A,TRUE,"SH";#N/A,#N/A,TRUE,"GUV";#N/A,#N/A,TRUE,"Bilanz";#N/A,#N/A,TRUE,"WC";#N/A,#N/A,TRUE,"Beweg_bil";#N/A,#N/A,TRUE,"Kap_fluß";#N/A,#N/A,TRUE,"KENNZ";#N/A,#N/A,TRUE,"ANALYSE"}</definedName>
    <definedName name="_sss5" hidden="1">{#N/A,#N/A,TRUE,"Cont_Stell";#N/A,#N/A,TRUE,"BTG";#N/A,#N/A,TRUE,"SH";#N/A,#N/A,TRUE,"GUV";#N/A,#N/A,TRUE,"Bilanz";#N/A,#N/A,TRUE,"WC";#N/A,#N/A,TRUE,"Beweg_bil";#N/A,#N/A,TRUE,"Kap_fluß";#N/A,#N/A,TRUE,"KENNZ";#N/A,#N/A,TRUE,"ANALYSE"}</definedName>
    <definedName name="_Table1_In1" hidden="1">#NAME?</definedName>
    <definedName name="_Table1_Out" hidden="1">#NAME?</definedName>
    <definedName name="_Table2_In1" hidden="1">#NAME?</definedName>
    <definedName name="_Table2_In2" localSheetId="2" hidden="1">#REF!</definedName>
    <definedName name="_Table2_In2" hidden="1">#REF!</definedName>
    <definedName name="_Table2_Out" localSheetId="2" hidden="1">#REF!</definedName>
    <definedName name="_Table2_Out" hidden="1">#REF!</definedName>
    <definedName name="_Table3_In2" localSheetId="2" hidden="1">#REF!</definedName>
    <definedName name="_Table3_In2" hidden="1">#REF!</definedName>
    <definedName name="_UNDO_UPS_" hidden="1">#REF!</definedName>
    <definedName name="_UNDO_UPS_SEL_" hidden="1">#REF!</definedName>
    <definedName name="_UNDO31X31X_" hidden="1">#REF!</definedName>
    <definedName name="_wrn1" localSheetId="2" hidden="1">{#N/A,#N/A,FALSE,"DCF";#N/A,#N/A,FALSE,"WACC";#N/A,#N/A,FALSE,"Sales_EBIT";#N/A,#N/A,FALSE,"Capex_Depreciation";#N/A,#N/A,FALSE,"WC";#N/A,#N/A,FALSE,"Interest";#N/A,#N/A,FALSE,"Assumptions"}</definedName>
    <definedName name="_wrn1" hidden="1">{#N/A,#N/A,FALSE,"DCF";#N/A,#N/A,FALSE,"WACC";#N/A,#N/A,FALSE,"Sales_EBIT";#N/A,#N/A,FALSE,"Capex_Depreciation";#N/A,#N/A,FALSE,"WC";#N/A,#N/A,FALSE,"Interest";#N/A,#N/A,FALSE,"Assumptions"}</definedName>
    <definedName name="_xf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WorksheetConnection_BdDA1AR65741" localSheetId="2" hidden="1">#REF!</definedName>
    <definedName name="_xlcn.WorksheetConnection_BdDA1AR65741" hidden="1">#REF!</definedName>
    <definedName name="_xlcn.WorksheetConnection_DataBaseIntercosFY12B6L23481" localSheetId="2" hidden="1">#REF!</definedName>
    <definedName name="_xlcn.WorksheetConnection_DataBaseIntercosFY12B6L23481" hidden="1">#REF!</definedName>
    <definedName name="_xx10" localSheetId="2" hidden="1">{#N/A,#N/A,FALSE,"Cash Flow"}</definedName>
    <definedName name="_xx10" hidden="1">{#N/A,#N/A,FALSE,"Cash Flow"}</definedName>
    <definedName name="_ZZ2" localSheetId="2"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a"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aa" hidden="1">#NAME?</definedName>
    <definedName name="AA.Report.Files" localSheetId="2" hidden="1">#REF!</definedName>
    <definedName name="AA.Report.Files" hidden="1">#REF!</definedName>
    <definedName name="AA.Reports.Available" localSheetId="2" hidden="1">#REF!</definedName>
    <definedName name="AA.Reports.Available" hidden="1">#REF!</definedName>
    <definedName name="aaa" localSheetId="2" hidden="1">#REF!</definedName>
    <definedName name="aaa" hidden="1">#REF!</definedName>
    <definedName name="AAA_DOCTOPS" hidden="1">"AAA_SET"</definedName>
    <definedName name="AAA_duser" hidden="1">"OFF"</definedName>
    <definedName name="aaaa" localSheetId="2" hidden="1">#REF!</definedName>
    <definedName name="aaaa" hidden="1">#REF!</definedName>
    <definedName name="aaaaa" localSheetId="2" hidden="1">#REF!</definedName>
    <definedName name="aaaaa" hidden="1">#REF!</definedName>
    <definedName name="aaaaaa" localSheetId="2" hidden="1">#REF!</definedName>
    <definedName name="aaaaaa" hidden="1">#REF!</definedName>
    <definedName name="aaaaaaa" hidden="1">#REF!</definedName>
    <definedName name="aaaaaaaa" hidden="1">#REF!</definedName>
    <definedName name="aaaaaaaaa" hidden="1">#REF!</definedName>
    <definedName name="aaaaaaaaaa" hidden="1">#REF!</definedName>
    <definedName name="aaaaaaaaaaa" hidden="1">#REF!</definedName>
    <definedName name="aaaaaaaaaaaaaaaaaaa" localSheetId="2" hidden="1">{#N/A,#N/A,TRUE,"Cover";#N/A,#N/A,TRUE,"Sum";#N/A,#N/A,TRUE,"SubsRev";#N/A,#N/A,TRUE,"CapEx";#N/A,#N/A,TRUE,"OpEx";#N/A,#N/A,TRUE,"SUs";#N/A,#N/A,TRUE,"OrgChart";#N/A,#N/A,TRUE,"Staff";#N/A,#N/A,TRUE,"P&amp;L";#N/A,#N/A,TRUE,"Cash";#N/A,#N/A,TRUE,"BS";#N/A,#N/A,TRUE,"Valuation";#N/A,#N/A,TRUE,"CapEx-Assumptions";#N/A,#N/A,TRUE,"OpEx-Assumptions"}</definedName>
    <definedName name="aaaaaaaaaaaaaaaaaaa" hidden="1">{#N/A,#N/A,TRUE,"Cover";#N/A,#N/A,TRUE,"Sum";#N/A,#N/A,TRUE,"SubsRev";#N/A,#N/A,TRUE,"CapEx";#N/A,#N/A,TRUE,"OpEx";#N/A,#N/A,TRUE,"SUs";#N/A,#N/A,TRUE,"OrgChart";#N/A,#N/A,TRUE,"Staff";#N/A,#N/A,TRUE,"P&amp;L";#N/A,#N/A,TRUE,"Cash";#N/A,#N/A,TRUE,"BS";#N/A,#N/A,TRUE,"Valuation";#N/A,#N/A,TRUE,"CapEx-Assumptions";#N/A,#N/A,TRUE,"OpEx-Assumption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s" localSheetId="2" hidden="1">{#N/A,#N/A,FALSE,"Bezirk SW";#N/A,#N/A,FALSE,"Dir S (GK)";#N/A,#N/A,FALSE,"Dir FR (PK)"}</definedName>
    <definedName name="aads" hidden="1">{#N/A,#N/A,FALSE,"Bezirk SW";#N/A,#N/A,FALSE,"Dir S (GK)";#N/A,#N/A,FALSE,"Dir FR (PK)"}</definedName>
    <definedName name="aasfafaf" localSheetId="2" hidden="1">{#N/A,#N/A,FALSE,"Layout Aktiva";#N/A,#N/A,FALSE,"Layout Passiva";#N/A,#N/A,FALSE,"Layout GuV";#N/A,#N/A,FALSE,"Layout Cash Flow";#N/A,#N/A,FALSE,"Mittelherkunft";#N/A,#N/A,FALSE,"Mittelverwendung";#N/A,#N/A,FALSE,"Finanzbedarsrechnung"}</definedName>
    <definedName name="aasfafaf" hidden="1">{#N/A,#N/A,FALSE,"Layout Aktiva";#N/A,#N/A,FALSE,"Layout Passiva";#N/A,#N/A,FALSE,"Layout GuV";#N/A,#N/A,FALSE,"Layout Cash Flow";#N/A,#N/A,FALSE,"Mittelherkunft";#N/A,#N/A,FALSE,"Mittelverwendung";#N/A,#N/A,FALSE,"Finanzbedarsrechnung"}</definedName>
    <definedName name="AB" localSheetId="2" hidden="1">{"CONSEJO",#N/A,FALSE,"Dist p0";"CONSEJO",#N/A,FALSE,"Ficha CODICE"}</definedName>
    <definedName name="AB" hidden="1">{"CONSEJO",#N/A,FALSE,"Dist p0";"CONSEJO",#N/A,FALSE,"Ficha CODICE"}</definedName>
    <definedName name="abc" localSheetId="2"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bd"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localSheetId="2" hidden="1">{"GuVGmbH",#N/A,FALSE,"ratios";"BilanzGmbH",#N/A,FALSE,"ratios";"BilanzKG",#N/A,FALSE,"ratios";"GuVKG",#N/A,FALSE,"ratios"}</definedName>
    <definedName name="abe" hidden="1">{"GuVGmbH",#N/A,FALSE,"ratios";"BilanzGmbH",#N/A,FALSE,"ratios";"BilanzKG",#N/A,FALSE,"ratios";"GuVKG",#N/A,FALSE,"ratios"}</definedName>
    <definedName name="AccessDatabase" hidden="1">"M:\Internacional\Cierre septiembre 1999\Análisis varios\Holdings Data.mdb"</definedName>
    <definedName name="ACwvu.BiPolar." hidden="1">#NAME?</definedName>
    <definedName name="ACwvu.STANDARD." hidden="1">#NAME?</definedName>
    <definedName name="ACwvu.Sumnpv." hidden="1">#NAME?</definedName>
    <definedName name="ader" localSheetId="2" hidden="1">{#N/A,#N/A,FALSE,"Bezirk SW";#N/A,#N/A,FALSE,"Dir S (GK)";#N/A,#N/A,FALSE,"Dir FR (PK)"}</definedName>
    <definedName name="ader" hidden="1">{#N/A,#N/A,FALSE,"Bezirk SW";#N/A,#N/A,FALSE,"Dir S (GK)";#N/A,#N/A,FALSE,"Dir FR (PK)"}</definedName>
    <definedName name="ader1" localSheetId="2" hidden="1">{#N/A,#N/A,FALSE,"Bezirk SW";#N/A,#N/A,FALSE,"Dir S (GK)";#N/A,#N/A,FALSE,"Dir FR (PK)"}</definedName>
    <definedName name="ader1" hidden="1">{#N/A,#N/A,FALSE,"Bezirk SW";#N/A,#N/A,FALSE,"Dir S (GK)";#N/A,#N/A,FALSE,"Dir FR (PK)"}</definedName>
    <definedName name="ader11" localSheetId="2" hidden="1">{#N/A,#N/A,FALSE,"Bezirk SW";#N/A,#N/A,FALSE,"Dir S (GK)";#N/A,#N/A,FALSE,"Dir FR (PK)"}</definedName>
    <definedName name="ader11" hidden="1">{#N/A,#N/A,FALSE,"Bezirk SW";#N/A,#N/A,FALSE,"Dir S (GK)";#N/A,#N/A,FALSE,"Dir FR (PK)"}</definedName>
    <definedName name="ader12" localSheetId="2" hidden="1">{#N/A,#N/A,FALSE,"Bezirk SW";#N/A,#N/A,FALSE,"Dir S (GK)";#N/A,#N/A,FALSE,"Dir FR (PK)"}</definedName>
    <definedName name="ader12" hidden="1">{#N/A,#N/A,FALSE,"Bezirk SW";#N/A,#N/A,FALSE,"Dir S (GK)";#N/A,#N/A,FALSE,"Dir FR (PK)"}</definedName>
    <definedName name="ader5" localSheetId="2" hidden="1">{#N/A,#N/A,FALSE,"Bezirk SW";#N/A,#N/A,FALSE,"Dir S (GK)";#N/A,#N/A,FALSE,"Dir FR (PK)"}</definedName>
    <definedName name="ader5" hidden="1">{#N/A,#N/A,FALSE,"Bezirk SW";#N/A,#N/A,FALSE,"Dir S (GK)";#N/A,#N/A,FALSE,"Dir FR (PK)"}</definedName>
    <definedName name="adrharh" localSheetId="2"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ds" localSheetId="2" hidden="1">{#N/A,#N/A,FALSE,"Bezirk SW";#N/A,#N/A,FALSE,"Dir S (GK)";#N/A,#N/A,FALSE,"Dir FR (PK)"}</definedName>
    <definedName name="ads" hidden="1">{#N/A,#N/A,FALSE,"Bezirk SW";#N/A,#N/A,FALSE,"Dir S (GK)";#N/A,#N/A,FALSE,"Dir FR (PK)"}</definedName>
    <definedName name="aeae" localSheetId="2" hidden="1">{#N/A,#N/A,FALSE,"Trading-Mult ";#N/A,#N/A,FALSE,"Trading-Cap";#N/A,#N/A,FALSE,"Trading-Inc";#N/A,#N/A,FALSE,"Cash Flow";#N/A,#N/A,FALSE,"M&amp;A info"}</definedName>
    <definedName name="aeae" hidden="1">{#N/A,#N/A,FALSE,"Trading-Mult ";#N/A,#N/A,FALSE,"Trading-Cap";#N/A,#N/A,FALSE,"Trading-Inc";#N/A,#N/A,FALSE,"Cash Flow";#N/A,#N/A,FALSE,"M&amp;A info"}</definedName>
    <definedName name="aee" localSheetId="2" hidden="1">{#N/A,#N/A,FALSE,"Bezirk SW";#N/A,#N/A,FALSE,"Dir S (GK)";#N/A,#N/A,FALSE,"Dir FR (PK)"}</definedName>
    <definedName name="aee" hidden="1">{#N/A,#N/A,FALSE,"Bezirk SW";#N/A,#N/A,FALSE,"Dir S (GK)";#N/A,#N/A,FALSE,"Dir FR (PK)"}</definedName>
    <definedName name="aerhaerhaerh"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ewr" localSheetId="2" hidden="1">{"mgmt forecast",#N/A,FALSE,"Mgmt Forecast";"dcf table",#N/A,FALSE,"Mgmt Forecast";"sensitivity",#N/A,FALSE,"Mgmt Forecast";"table inputs",#N/A,FALSE,"Mgmt Forecast";"calculations",#N/A,FALSE,"Mgmt Forecast"}</definedName>
    <definedName name="aewr" hidden="1">{"mgmt forecast",#N/A,FALSE,"Mgmt Forecast";"dcf table",#N/A,FALSE,"Mgmt Forecast";"sensitivity",#N/A,FALSE,"Mgmt Forecast";"table inputs",#N/A,FALSE,"Mgmt Forecast";"calculations",#N/A,FALSE,"Mgmt Forecast"}</definedName>
    <definedName name="afsfd" hidden="1">#N/A</definedName>
    <definedName name="ag" localSheetId="2" hidden="1">{TRUE,TRUE,-1.25,-15.5,456.75,279.75,FALSE,FALSE,TRUE,TRUE,0,1,8,1,4,6,3,4,TRUE,TRUE,3,TRUE,1,TRUE,100,"Swvu.turnover.","ACwvu.turnover.",1,FALSE,FALSE,0.511811023622047,0.511811023622047,0.511811023622047,0.511811023622047,1,"","",FALSE,FALSE,FALSE,FALSE,1,#N/A,1,1,#DIV/0!,FALSE,"Rwvu.turnover.",#N/A,FALSE,FALSE}</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manecerm0711" localSheetId="2" hidden="1">{"Valuation",#N/A,TRUE,"Valuation Summary";"Financial Statements",#N/A,TRUE,"Results";"Results",#N/A,TRUE,"Results";"Ratios",#N/A,TRUE,"Results";"P2 Summary",#N/A,TRUE,"Results";"Historical data",#N/A,TRUE,"Historical Data";"P1 Inputs",#N/A,TRUE,"Forecast Drivers";"P2 Inputs",#N/A,TRUE,"Forecast Drivers"}</definedName>
    <definedName name="amanecerm0711" hidden="1">{"Valuation",#N/A,TRUE,"Valuation Summary";"Financial Statements",#N/A,TRUE,"Results";"Results",#N/A,TRUE,"Results";"Ratios",#N/A,TRUE,"Results";"P2 Summary",#N/A,TRUE,"Results";"Historical data",#N/A,TRUE,"Historical Data";"P1 Inputs",#N/A,TRUE,"Forecast Drivers";"P2 Inputs",#N/A,TRUE,"Forecast Drivers"}</definedName>
    <definedName name="anscount" hidden="1">1</definedName>
    <definedName name="aölf" localSheetId="2" hidden="1">{"UKGAAP balance sheet",#N/A,FALSE,"Balance Sheet"}</definedName>
    <definedName name="aölf" hidden="1">{"UKGAAP balance sheet",#N/A,FALSE,"Balance Sheet"}</definedName>
    <definedName name="appendix4" localSheetId="2" hidden="1">{#N/A,#N/A,TRUE,"Cover sheet";#N/A,#N/A,TRUE,"Summary";#N/A,#N/A,TRUE,"Key Assumptions";#N/A,#N/A,TRUE,"Profit &amp; Loss";#N/A,#N/A,TRUE,"Balance Sheet";#N/A,#N/A,TRUE,"Cashflow";#N/A,#N/A,TRUE,"IRR";#N/A,#N/A,TRUE,"Ratios";#N/A,#N/A,TRUE,"Debt analysis"}</definedName>
    <definedName name="appendix4" hidden="1">{#N/A,#N/A,TRUE,"Cover sheet";#N/A,#N/A,TRUE,"Summary";#N/A,#N/A,TRUE,"Key Assumptions";#N/A,#N/A,TRUE,"Profit &amp; Loss";#N/A,#N/A,TRUE,"Balance Sheet";#N/A,#N/A,TRUE,"Cashflow";#N/A,#N/A,TRUE,"IRR";#N/A,#N/A,TRUE,"Ratios";#N/A,#N/A,TRUE,"Debt analysis"}</definedName>
    <definedName name="are" localSheetId="2" hidden="1">{#N/A,#N/A,FALSE,"Sheet1"}</definedName>
    <definedName name="are" hidden="1">{#N/A,#N/A,FALSE,"Sheet1"}</definedName>
    <definedName name="ARM" localSheetId="2" hidden="1">{#N/A,#N/A,FALSE,"Trading-Mult ";#N/A,#N/A,FALSE,"Trading-Cap";#N/A,#N/A,FALSE,"Trading-Inc";#N/A,#N/A,FALSE,"Cash Flow";#N/A,#N/A,FALSE,"M&amp;A info"}</definedName>
    <definedName name="ARM" hidden="1">{#N/A,#N/A,FALSE,"Trading-Mult ";#N/A,#N/A,FALSE,"Trading-Cap";#N/A,#N/A,FALSE,"Trading-Inc";#N/A,#N/A,FALSE,"Cash Flow";#N/A,#N/A,FALSE,"M&amp;A info"}</definedName>
    <definedName name="ARPU" localSheetId="2" hidden="1">{"FCB_ALL",#N/A,FALSE,"FCB"}</definedName>
    <definedName name="ARPU" hidden="1">{"FCB_ALL",#N/A,FALSE,"FCB"}</definedName>
    <definedName name="as" localSheetId="2" hidden="1">{#N/A,#N/A,FALSE,"Sheet1"}</definedName>
    <definedName name="as" hidden="1">{#N/A,#N/A,FALSE,"Sheet1"}</definedName>
    <definedName name="as_as" localSheetId="2" hidden="1">{#N/A,#N/A,FALSE,"Bezirk SW";#N/A,#N/A,FALSE,"Dir S (GK)";#N/A,#N/A,FALSE,"Dir FR (PK)"}</definedName>
    <definedName name="as_as" hidden="1">{#N/A,#N/A,FALSE,"Bezirk SW";#N/A,#N/A,FALSE,"Dir S (GK)";#N/A,#N/A,FALSE,"Dir FR (PK)"}</definedName>
    <definedName name="as_as2" localSheetId="2" hidden="1">{#N/A,#N/A,FALSE,"Bezirk SW";#N/A,#N/A,FALSE,"Dir S (GK)";#N/A,#N/A,FALSE,"Dir FR (PK)"}</definedName>
    <definedName name="as_as2" hidden="1">{#N/A,#N/A,FALSE,"Bezirk SW";#N/A,#N/A,FALSE,"Dir S (GK)";#N/A,#N/A,FALSE,"Dir FR (PK)"}</definedName>
    <definedName name="AS2DocOpenMode" hidden="1">"AS2DocumentEdit"</definedName>
    <definedName name="AS2HasNoAutoHeaderFooter" hidden="1">" "</definedName>
    <definedName name="AS2NamedRange" hidden="1">120</definedName>
    <definedName name="AS2ReportLS" hidden="1">1</definedName>
    <definedName name="AS2StaticLS" localSheetId="2" hidden="1">#REF!</definedName>
    <definedName name="AS2StaticLS" hidden="1">#REF!</definedName>
    <definedName name="AS2SyncStepLS" hidden="1">0</definedName>
    <definedName name="AS2TickmarkLS" localSheetId="2" hidden="1">#REF!</definedName>
    <definedName name="AS2TickmarkLS" hidden="1">#REF!</definedName>
    <definedName name="AS2VersionLS" hidden="1">300</definedName>
    <definedName name="ASaQSS"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localSheetId="2" hidden="1">{#N/A,#N/A,FALSE,"Aging Summary";#N/A,#N/A,FALSE,"Ratio Analysis";#N/A,#N/A,FALSE,"Test 120 Day Accts";#N/A,#N/A,FALSE,"Tickmarks"}</definedName>
    <definedName name="asd" hidden="1">{#N/A,#N/A,FALSE,"Aging Summary";#N/A,#N/A,FALSE,"Ratio Analysis";#N/A,#N/A,FALSE,"Test 120 Day Accts";#N/A,#N/A,FALSE,"Tickmarks"}</definedName>
    <definedName name="asda" localSheetId="2" hidden="1">{"Page1",#N/A,FALSE,"DILUT1";"Page2",#N/A,FALSE,"DILUT1";"Page3",#N/A,FALSE,"DILUT1"}</definedName>
    <definedName name="asda" hidden="1">{"Page1",#N/A,FALSE,"DILUT1";"Page2",#N/A,FALSE,"DILUT1";"Page3",#N/A,FALSE,"DILUT1"}</definedName>
    <definedName name="asdadf" hidden="1">#N/A</definedName>
    <definedName name="asdf" localSheetId="2" hidden="1">{"GTI monthly IS",#N/A,FALSE,"gti";#N/A,#N/A,FALSE,"gti"}</definedName>
    <definedName name="asdf" hidden="1">{"GTI monthly IS",#N/A,FALSE,"gti";#N/A,#N/A,FALSE,"gti"}</definedName>
    <definedName name="asdf1" localSheetId="2" hidden="1">{#N/A,#N/A,TRUE,"Cont_Stell";#N/A,#N/A,TRUE,"BTG";#N/A,#N/A,TRUE,"SH";#N/A,#N/A,TRUE,"GUV";#N/A,#N/A,TRUE,"Bilanz";#N/A,#N/A,TRUE,"WC";#N/A,#N/A,TRUE,"Beweg_bil";#N/A,#N/A,TRUE,"Kap_fluß";#N/A,#N/A,TRUE,"KENNZ";#N/A,#N/A,TRUE,"ANALYSE"}</definedName>
    <definedName name="asdf1" hidden="1">{#N/A,#N/A,TRUE,"Cont_Stell";#N/A,#N/A,TRUE,"BTG";#N/A,#N/A,TRUE,"SH";#N/A,#N/A,TRUE,"GUV";#N/A,#N/A,TRUE,"Bilanz";#N/A,#N/A,TRUE,"WC";#N/A,#N/A,TRUE,"Beweg_bil";#N/A,#N/A,TRUE,"Kap_fluß";#N/A,#N/A,TRUE,"KENNZ";#N/A,#N/A,TRUE,"ANALYSE"}</definedName>
    <definedName name="asdf10" localSheetId="2" hidden="1">{#N/A,#N/A,TRUE,"Cont_Stell";#N/A,#N/A,TRUE,"BTG";#N/A,#N/A,TRUE,"SH";#N/A,#N/A,TRUE,"GUV";#N/A,#N/A,TRUE,"Bilanz";#N/A,#N/A,TRUE,"WC";#N/A,#N/A,TRUE,"Beweg_bil";#N/A,#N/A,TRUE,"Kap_fluß";#N/A,#N/A,TRUE,"KENNZ";#N/A,#N/A,TRUE,"ANALYSE"}</definedName>
    <definedName name="asdf10" hidden="1">{#N/A,#N/A,TRUE,"Cont_Stell";#N/A,#N/A,TRUE,"BTG";#N/A,#N/A,TRUE,"SH";#N/A,#N/A,TRUE,"GUV";#N/A,#N/A,TRUE,"Bilanz";#N/A,#N/A,TRUE,"WC";#N/A,#N/A,TRUE,"Beweg_bil";#N/A,#N/A,TRUE,"Kap_fluß";#N/A,#N/A,TRUE,"KENNZ";#N/A,#N/A,TRUE,"ANALYSE"}</definedName>
    <definedName name="asdf11" localSheetId="2" hidden="1">{#N/A,#N/A,TRUE,"Cont_Stell";#N/A,#N/A,TRUE,"BTG";#N/A,#N/A,TRUE,"SH";#N/A,#N/A,TRUE,"GUV";#N/A,#N/A,TRUE,"Bilanz";#N/A,#N/A,TRUE,"WC";#N/A,#N/A,TRUE,"Beweg_bil";#N/A,#N/A,TRUE,"Kap_fluß";#N/A,#N/A,TRUE,"KENNZ";#N/A,#N/A,TRUE,"ANALYSE"}</definedName>
    <definedName name="asdf11" hidden="1">{#N/A,#N/A,TRUE,"Cont_Stell";#N/A,#N/A,TRUE,"BTG";#N/A,#N/A,TRUE,"SH";#N/A,#N/A,TRUE,"GUV";#N/A,#N/A,TRUE,"Bilanz";#N/A,#N/A,TRUE,"WC";#N/A,#N/A,TRUE,"Beweg_bil";#N/A,#N/A,TRUE,"Kap_fluß";#N/A,#N/A,TRUE,"KENNZ";#N/A,#N/A,TRUE,"ANALYSE"}</definedName>
    <definedName name="asdf5" localSheetId="2" hidden="1">{#N/A,#N/A,TRUE,"Cont_Stell";#N/A,#N/A,TRUE,"BTG";#N/A,#N/A,TRUE,"SH";#N/A,#N/A,TRUE,"GUV";#N/A,#N/A,TRUE,"Bilanz";#N/A,#N/A,TRUE,"WC";#N/A,#N/A,TRUE,"Beweg_bil";#N/A,#N/A,TRUE,"Kap_fluß";#N/A,#N/A,TRUE,"KENNZ";#N/A,#N/A,TRUE,"ANALYSE"}</definedName>
    <definedName name="asdf5" hidden="1">{#N/A,#N/A,TRUE,"Cont_Stell";#N/A,#N/A,TRUE,"BTG";#N/A,#N/A,TRUE,"SH";#N/A,#N/A,TRUE,"GUV";#N/A,#N/A,TRUE,"Bilanz";#N/A,#N/A,TRUE,"WC";#N/A,#N/A,TRUE,"Beweg_bil";#N/A,#N/A,TRUE,"Kap_fluß";#N/A,#N/A,TRUE,"KENNZ";#N/A,#N/A,TRUE,"ANALYSE"}</definedName>
    <definedName name="asdfas" localSheetId="2" hidden="1">{#N/A,#N/A,FALSE,"Aging Summary";#N/A,#N/A,FALSE,"Ratio Analysis";#N/A,#N/A,FALSE,"Test 120 Day Accts";#N/A,#N/A,FALSE,"Tickmarks"}</definedName>
    <definedName name="asdfas" hidden="1">{#N/A,#N/A,FALSE,"Aging Summary";#N/A,#N/A,FALSE,"Ratio Analysis";#N/A,#N/A,FALSE,"Test 120 Day Accts";#N/A,#N/A,FALSE,"Tickmarks"}</definedName>
    <definedName name="asdfdd" localSheetId="2" hidden="1">{"mgmt forecast",#N/A,FALSE,"Mgmt Forecast";"dcf table",#N/A,FALSE,"Mgmt Forecast";"sensitivity",#N/A,FALSE,"Mgmt Forecast";"table inputs",#N/A,FALSE,"Mgmt Forecast";"calculations",#N/A,FALSE,"Mgmt Forecast"}</definedName>
    <definedName name="asdfdd" hidden="1">{"mgmt forecast",#N/A,FALSE,"Mgmt Forecast";"dcf table",#N/A,FALSE,"Mgmt Forecast";"sensitivity",#N/A,FALSE,"Mgmt Forecast";"table inputs",#N/A,FALSE,"Mgmt Forecast";"calculations",#N/A,FALSE,"Mgmt Forecast"}</definedName>
    <definedName name="asdff" localSheetId="2" hidden="1">{"GTI monthly IS",#N/A,FALSE,"gti";#N/A,#N/A,FALSE,"gti"}</definedName>
    <definedName name="asdff" hidden="1">{"GTI monthly IS",#N/A,FALSE,"gti";#N/A,#N/A,FALSE,"gti"}</definedName>
    <definedName name="asdfg" localSheetId="2" hidden="1">{#N/A,#N/A,FALSE,"Bezirk SW";#N/A,#N/A,FALSE,"Dir S (GK)";#N/A,#N/A,FALSE,"Dir FR (PK)"}</definedName>
    <definedName name="asdfg" hidden="1">{#N/A,#N/A,FALSE,"Bezirk SW";#N/A,#N/A,FALSE,"Dir S (GK)";#N/A,#N/A,FALSE,"Dir FR (PK)"}</definedName>
    <definedName name="asdfg1" localSheetId="2" hidden="1">{#N/A,#N/A,FALSE,"Bezirk SW";#N/A,#N/A,FALSE,"Dir S (GK)";#N/A,#N/A,FALSE,"Dir FR (PK)"}</definedName>
    <definedName name="asdfg1" hidden="1">{#N/A,#N/A,FALSE,"Bezirk SW";#N/A,#N/A,FALSE,"Dir S (GK)";#N/A,#N/A,FALSE,"Dir FR (PK)"}</definedName>
    <definedName name="asdfg10" localSheetId="2" hidden="1">{#N/A,#N/A,FALSE,"Bezirk SW";#N/A,#N/A,FALSE,"Dir S (GK)";#N/A,#N/A,FALSE,"Dir FR (PK)"}</definedName>
    <definedName name="asdfg10" hidden="1">{#N/A,#N/A,FALSE,"Bezirk SW";#N/A,#N/A,FALSE,"Dir S (GK)";#N/A,#N/A,FALSE,"Dir FR (PK)"}</definedName>
    <definedName name="asdfg11" localSheetId="2" hidden="1">{#N/A,#N/A,FALSE,"Bezirk SW";#N/A,#N/A,FALSE,"Dir S (GK)";#N/A,#N/A,FALSE,"Dir FR (PK)"}</definedName>
    <definedName name="asdfg11" hidden="1">{#N/A,#N/A,FALSE,"Bezirk SW";#N/A,#N/A,FALSE,"Dir S (GK)";#N/A,#N/A,FALSE,"Dir FR (PK)"}</definedName>
    <definedName name="asdfg5¨" localSheetId="2" hidden="1">{#N/A,#N/A,FALSE,"Bezirk SW";#N/A,#N/A,FALSE,"Dir S (GK)";#N/A,#N/A,FALSE,"Dir FR (PK)"}</definedName>
    <definedName name="asdfg5¨" hidden="1">{#N/A,#N/A,FALSE,"Bezirk SW";#N/A,#N/A,FALSE,"Dir S (GK)";#N/A,#N/A,FALSE,"Dir FR (PK)"}</definedName>
    <definedName name="asdfw" localSheetId="2" hidden="1">{"GTI monthly IS",#N/A,FALSE,"gti";#N/A,#N/A,FALSE,"gti"}</definedName>
    <definedName name="asdfw" hidden="1">{"GTI monthly IS",#N/A,FALSE,"gti";#N/A,#N/A,FALSE,"gti"}</definedName>
    <definedName name="asefd21" localSheetId="2" hidden="1">{#N/A,#N/A,FALSE,"Aging Summary";#N/A,#N/A,FALSE,"Ratio Analysis";#N/A,#N/A,FALSE,"Test 120 Day Accts";#N/A,#N/A,FALSE,"Tickmarks"}</definedName>
    <definedName name="asefd21" hidden="1">{#N/A,#N/A,FALSE,"Aging Summary";#N/A,#N/A,FALSE,"Ratio Analysis";#N/A,#N/A,FALSE,"Test 120 Day Accts";#N/A,#N/A,FALSE,"Tickmarks"}</definedName>
    <definedName name="atrh" localSheetId="2" hidden="1">{"résultats",#N/A,FALSE,"résultats SFS";"indicateurs",#N/A,FALSE,"résultats SFS";"commentaires",#N/A,FALSE,"commentaires SFS";"graphiques",#N/A,FALSE,"graphiques SFS"}</definedName>
    <definedName name="atrh" hidden="1">{"résultats",#N/A,FALSE,"résultats SFS";"indicateurs",#N/A,FALSE,"résultats SFS";"commentaires",#N/A,FALSE,"commentaires SFS";"graphiques",#N/A,FALSE,"graphiques SFS"}</definedName>
    <definedName name="awert" localSheetId="2" hidden="1">{#N/A,#N/A,FALSE,"ORIX CSC"}</definedName>
    <definedName name="awert" hidden="1">{#N/A,#N/A,FALSE,"ORIX CSC"}</definedName>
    <definedName name="b"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 hidden="1">#NAME?</definedName>
    <definedName name="Bank" localSheetId="2" hidden="1">{TRUE,TRUE,-1.25,-15.5,456.75,279.75,FALSE,FALSE,TRUE,TRUE,0,1,21,1,127,6,3,4,TRUE,TRUE,3,TRUE,1,TRUE,100,"Swvu.profits.","ACwvu.profits.",1,FALSE,FALSE,0.511811023622047,0.511811023622047,0.511811023622047,0.511811023622047,1,"","",FALSE,FALSE,FALSE,FALSE,1,#N/A,1,1,#DIV/0!,FALSE,"Rwvu.profits.",#N/A,FALSE,FALSE}</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b" localSheetId="2" hidden="1">{"Valuation",#N/A,TRUE,"Valuation Summary";"Financial Statements",#N/A,TRUE,"Results";"Results",#N/A,TRUE,"Results";"Ratios",#N/A,TRUE,"Results";"P2 Summary",#N/A,TRUE,"Results"}</definedName>
    <definedName name="bb" hidden="1">{"Valuation",#N/A,TRUE,"Valuation Summary";"Financial Statements",#N/A,TRUE,"Results";"Results",#N/A,TRUE,"Results";"Ratios",#N/A,TRUE,"Results";"P2 Summary",#N/A,TRUE,"Results"}</definedName>
    <definedName name="BBBBB" localSheetId="2" hidden="1">{"ANAR",#N/A,FALSE,"Dist total";"MARGEN",#N/A,FALSE,"Dist total";"COMENTARIO",#N/A,FALSE,"Ficha CODICE";"CONSEJO",#N/A,FALSE,"Dist p0";"uno",#N/A,FALSE,"Dist total"}</definedName>
    <definedName name="BBBBB" hidden="1">{"ANAR",#N/A,FALSE,"Dist total";"MARGEN",#N/A,FALSE,"Dist total";"COMENTARIO",#N/A,FALSE,"Ficha CODICE";"CONSEJO",#N/A,FALSE,"Dist p0";"uno",#N/A,FALSE,"Dist total"}</definedName>
    <definedName name="BBBBBBB" localSheetId="2" hidden="1">{"CONSEJO",#N/A,FALSE,"Dist p0";"CONSEJO",#N/A,FALSE,"Ficha CODICE"}</definedName>
    <definedName name="BBBBBBB" hidden="1">{"CONSEJO",#N/A,FALSE,"Dist p0";"CONSEJO",#N/A,FALSE,"Ficha CODICE"}</definedName>
    <definedName name="BBBBBBBB" localSheetId="2" hidden="1">{"uno",#N/A,FALSE,"Dist total";"COMENTARIO",#N/A,FALSE,"Ficha CODICE"}</definedName>
    <definedName name="BBBBBBBB" hidden="1">{"uno",#N/A,FALSE,"Dist total";"COMENTARIO",#N/A,FALSE,"Ficha CODICE"}</definedName>
    <definedName name="be" localSheetId="2" hidden="1">{"Valuation",#N/A,TRUE,"Valuation Summary";"Financial Statements",#N/A,TRUE,"Results";"Results",#N/A,TRUE,"Results";"Ratios",#N/A,TRUE,"Results";"P2 Summary",#N/A,TRUE,"Results";"Historical data",#N/A,TRUE,"Historical Data";"P1 Inputs",#N/A,TRUE,"Forecast Drivers";"P2 Inputs",#N/A,TRUE,"Forecast Drivers"}</definedName>
    <definedName name="be" hidden="1">{"Valuation",#N/A,TRUE,"Valuation Summary";"Financial Statements",#N/A,TRUE,"Results";"Results",#N/A,TRUE,"Results";"Ratios",#N/A,TRUE,"Results";"P2 Summary",#N/A,TRUE,"Results";"Historical data",#N/A,TRUE,"Historical Data";"P1 Inputs",#N/A,TRUE,"Forecast Drivers";"P2 Inputs",#N/A,TRUE,"Forecast Drivers"}</definedName>
    <definedName name="Ber" hidden="1">"7S73VKAUXXMOR4GBZHZNP4SGR"</definedName>
    <definedName name="BEx02HBD1I3SKEQ3W4VVH1314ES8" localSheetId="2" hidden="1">#REF!</definedName>
    <definedName name="BEx02HBD1I3SKEQ3W4VVH1314ES8" hidden="1">#REF!</definedName>
    <definedName name="BEx02PEP4W5KOSLUVLFW9AIG4YPS" localSheetId="2" hidden="1">#REF!</definedName>
    <definedName name="BEx02PEP4W5KOSLUVLFW9AIG4YPS" hidden="1">#REF!</definedName>
    <definedName name="BEx1G4YIXCUPFK83SD70NH08ZC6A" localSheetId="2" hidden="1">#REF!</definedName>
    <definedName name="BEx1G4YIXCUPFK83SD70NH08ZC6A" hidden="1">#REF!</definedName>
    <definedName name="BEx1IRYN6O595R63UIWRF3KOQWU9" hidden="1">#REF!</definedName>
    <definedName name="BEx1JCXXVI1OHYRQNJXNDL6PTBFL" hidden="1">#REF!</definedName>
    <definedName name="BEx1K95QTP3SFFEHH8UQ9NQJATQA" hidden="1">#REF!</definedName>
    <definedName name="BEx1LDMCQWJV49Y30N4YLEXVV8L4" hidden="1">#REF!</definedName>
    <definedName name="BEx1LF4BG9ERY3EGANKSGGUIVJU9" hidden="1">#REF!</definedName>
    <definedName name="BEx1NNQKG6BST77VG2ZGB47WHELL" hidden="1">#REF!</definedName>
    <definedName name="BEx1O5F5HYH0E8PIFD2B2E21VWTT" hidden="1">#REF!</definedName>
    <definedName name="BEx1OSSPSA72I26SJ9VV7P8Y8OOV" hidden="1">#REF!</definedName>
    <definedName name="BEx1PNTDDKH4CR9KOXNA3C6OQ2TO" hidden="1">#REF!</definedName>
    <definedName name="BEx1QGFOUW3S3HEWTZQE580R7EHS" hidden="1">#REF!</definedName>
    <definedName name="BEx1RUHL93ZTJ2EJVWU06BTVM3V4" hidden="1">#REF!</definedName>
    <definedName name="BEx1UYVCXVJ9P5HT9K4TLDCCOVAQ" hidden="1">#REF!</definedName>
    <definedName name="BEx1UYVHV899OZZXDKBVUE85MZ7R" hidden="1">#REF!</definedName>
    <definedName name="BEx1VSZN44OOJSMQ47M56X41O85U" hidden="1">#REF!</definedName>
    <definedName name="BEx3BRNIPOYDCBBM2VEBJBED4SXJ" hidden="1">#REF!</definedName>
    <definedName name="BEx3FBXBORP87DS6MUBJMWV3T5ID" hidden="1">#REF!</definedName>
    <definedName name="BEx3IXUEBU2DMZYYCG5MGPOLKV81" hidden="1">#REF!</definedName>
    <definedName name="BEx3M8TPQ4NK623J5JGSFUAO8951" hidden="1">#REF!</definedName>
    <definedName name="BEx3N6JH6023N18U7K501UJ4O55G" hidden="1">#REF!</definedName>
    <definedName name="BEx3Q04ZVR67Q5O7SIXUM8QFKY0G" hidden="1">#REF!</definedName>
    <definedName name="BEx3R2CMJWQJGCAUS0WEFL41HWMN" hidden="1">#REF!</definedName>
    <definedName name="BEx3TM7KGF3XDEHM0K6USGPP36F2" hidden="1">#REF!</definedName>
    <definedName name="BEx3TNK0QW8YA8H02F3PD6B16LR6" hidden="1">#REF!</definedName>
    <definedName name="BEx3V1WOGL9SS1JH8GMS607SU2NR" hidden="1">#REF!</definedName>
    <definedName name="BEx3VALM9VSFR7DRNYF9FY5WXFGB" hidden="1">#REF!</definedName>
    <definedName name="BEx58OHZC6TPF549H11OFK4DBLXR" hidden="1">#REF!</definedName>
    <definedName name="BEx598A3WDDKTDNM41DSZQFW1966" hidden="1">#REF!</definedName>
    <definedName name="BEx5CUCOA7IB59WWJT371A91OWPS" hidden="1">#REF!</definedName>
    <definedName name="BEx5HNKQSJRWF9X4GA32OVMHA80W" hidden="1">#REF!</definedName>
    <definedName name="BEx5JOUQMR65RXB6RETMK7LK96AW" hidden="1">#REF!</definedName>
    <definedName name="BEx5JQSTDL9UYJ04GA6DU4GR71UU" hidden="1">#REF!</definedName>
    <definedName name="BEx74GAGYI0I43MSSYT2XABMCZFY" hidden="1">#REF!</definedName>
    <definedName name="BEx77655HL89KV2HM3VORDQ2ZURS" hidden="1">#REF!</definedName>
    <definedName name="BEx7B88WB0EC7Z4TM66P8MRA49P9" hidden="1">#REF!</definedName>
    <definedName name="BEx7CE1Z3TEYI15CYP74642ELATY" hidden="1">#REF!</definedName>
    <definedName name="BEx7FCAUD1N63PS7AOUKEB55HIIN" hidden="1">#REF!</definedName>
    <definedName name="BEx7HSPFZNXCBYU79JQL4XTHC6DY" hidden="1">#REF!</definedName>
    <definedName name="BEx7IGJA3RBN1PCO2FH9LE7IGYE7" hidden="1">#REF!</definedName>
    <definedName name="BEx7LHRWYRRGXUT05OFFI1H0OND3" hidden="1">#REF!</definedName>
    <definedName name="BEx7MO184FK72NE38KX2PLUKSZW9" hidden="1">#REF!</definedName>
    <definedName name="BEx90TNQV92Y5SIAD4D33YXKR9C8" hidden="1">#REF!</definedName>
    <definedName name="BEx91U2LDZ2UWJQYWF580QS3ZW8B" hidden="1">#REF!</definedName>
    <definedName name="BEx91UYYWUI9ZQ5JZ4ZEHIWQ6PH3" hidden="1">#REF!</definedName>
    <definedName name="BEx92SORFJWVUELD0AFAPFMNIMCO" hidden="1">#REF!</definedName>
    <definedName name="BEx951WKJRCY61B6IWRQ0UDHZ9OV" hidden="1">#REF!</definedName>
    <definedName name="BEx954GE2RACW2LUMXYOUVG2BBBM" hidden="1">#REF!</definedName>
    <definedName name="BEx96BB56VQ3UIN714CK3Z30077P" hidden="1">#REF!</definedName>
    <definedName name="BEx98AC8QJTGHE2K4J0NE8P164CG" hidden="1">#REF!</definedName>
    <definedName name="BEx99BI6ASMBUGGJAMILCDOZ85I0" hidden="1">#REF!</definedName>
    <definedName name="BEx99W16T1XB6KHHKBU0Y30H5391" hidden="1">#REF!</definedName>
    <definedName name="BEx9BGDI8QCFS2RST0FG7VNLSM9S" hidden="1">#REF!</definedName>
    <definedName name="BEx9BN9MY0Z5TY8VB5QU8G3OI8LY" hidden="1">#REF!</definedName>
    <definedName name="BEx9DTXV0TMXGJOHR7JKVG7MJKHQ" hidden="1">#REF!</definedName>
    <definedName name="BEx9FF17Z6SX2G3ET8GXV26FI1V8" hidden="1">#REF!</definedName>
    <definedName name="BEx9HG5PL4MBD3IGNN2E67W8HLRJ" hidden="1">#REF!</definedName>
    <definedName name="BEx9JAZSIEQZCTKP2TWP8DCK9Q2U" hidden="1">#REF!</definedName>
    <definedName name="BEx9JCSJ87GO0COA66VKRFD09T7Y" hidden="1">#REF!</definedName>
    <definedName name="BEx9K5EV83C9XKWTWR4PNKNGSDOD" hidden="1">#REF!</definedName>
    <definedName name="BExAXTI3IQXV95HUYCRDOWO91CY0" hidden="1">#REF!</definedName>
    <definedName name="BExAXXUMRP4BDM3QE81GUSE3FB33" hidden="1">#REF!</definedName>
    <definedName name="BExAZYDKN7PZKUSSW5LP75H0UZ1C" hidden="1">#REF!</definedName>
    <definedName name="BExB1JM8HV51TPA0R0SGSI7TMOYW" hidden="1">#REF!</definedName>
    <definedName name="BExB6K6QLGNPFRGE8BIIB691VKU4" hidden="1">#REF!</definedName>
    <definedName name="BExB7LY8ML62N2FZUJOCF5ZGEOQ9" hidden="1">#REF!</definedName>
    <definedName name="BExB9R9U2K626XE63QS1PV5L4S21" hidden="1">#REF!</definedName>
    <definedName name="BExBD6LJDQ5SBOFSRM78ZV3B3H2J" hidden="1">#REF!</definedName>
    <definedName name="BExBE3KESYNO49QB7MBZ7FMOQV9I" hidden="1">#NAME?</definedName>
    <definedName name="BExBE99ELZMKU70E84K9GR6NI9PF" localSheetId="2" hidden="1">#REF!</definedName>
    <definedName name="BExBE99ELZMKU70E84K9GR6NI9PF" hidden="1">#REF!</definedName>
    <definedName name="BExBEAB88J1X8A73OOP4Q7JE8JRL" localSheetId="2" hidden="1">#REF!</definedName>
    <definedName name="BExBEAB88J1X8A73OOP4Q7JE8JRL" hidden="1">#REF!</definedName>
    <definedName name="BExCRN0IA7FTVS9JJOR5XD2S8HSG" localSheetId="2" hidden="1">#REF!</definedName>
    <definedName name="BExCRN0IA7FTVS9JJOR5XD2S8HSG" hidden="1">#REF!</definedName>
    <definedName name="BExCVKMBIFBC3DKX0YH3FI90FYIM" hidden="1">#REF!</definedName>
    <definedName name="BExCX17UIT7P5YRFF7QDQKHLJVQ5" hidden="1">#REF!</definedName>
    <definedName name="BExCX7D2Z5C8NSLED0NC91T076IH" hidden="1">#REF!</definedName>
    <definedName name="BExD0HG2LIH7FD2259ACM348VWYC" hidden="1">#REF!</definedName>
    <definedName name="BExD43YQK6N5O3IKU6Z1YRLZ0HO8" hidden="1">#REF!</definedName>
    <definedName name="BExD45GNY6AOPHMDSP0B40CZOB0C" hidden="1">#REF!</definedName>
    <definedName name="BExD4UC81BX9JF5RRLIM3ML60WZ4" hidden="1">#REF!</definedName>
    <definedName name="BExD8EGIT7FWRCEY7SEI67LBYOP8" hidden="1">#REF!</definedName>
    <definedName name="BExD8RNA66LTLEKK6LZS0G44B4PG" hidden="1">#REF!</definedName>
    <definedName name="BExD9HKHUEV9PMYKDQEN1MRKU7A3" hidden="1">#REF!</definedName>
    <definedName name="BExDB2TBLMEUKQKBZZEK40BGUR08" hidden="1">#REF!</definedName>
    <definedName name="BExERDB54K6O6W217G91SWH2I21Y" hidden="1">#REF!</definedName>
    <definedName name="BExET1P6NZTOYUBPP1ILXOYSRWEE" hidden="1">#REF!</definedName>
    <definedName name="BExEX205681KRWKU5VVD88FPXY7O" hidden="1">#REF!</definedName>
    <definedName name="BExEYKZYOYMO1283FIQGXBNJBRTB" hidden="1">#REF!</definedName>
    <definedName name="BExEZQNQQ6D66N6O1F06VOV4ZNB9" hidden="1">#REF!</definedName>
    <definedName name="BExF0KH8OIUYZJ1886AYYZYHUOHK" hidden="1">#REF!</definedName>
    <definedName name="BExF0T642C1RTMSMP6OTV3BARPL1" hidden="1">#REF!</definedName>
    <definedName name="BExF37HDOAMHR0XGDJ2B0U0A5E56" hidden="1">#REF!</definedName>
    <definedName name="BExF4YKJ8I63Y0SK9DRURW09RIO4" hidden="1">#REF!</definedName>
    <definedName name="BExF5KQY0L1YJUTEVJ87SLV17AZC" hidden="1">#REF!</definedName>
    <definedName name="BExF7C4VQZSHHG3RH4VSEEOL734G" hidden="1">#REF!</definedName>
    <definedName name="BExGSQCLVJL6VJ1URUDH4BORCL2A" hidden="1">#REF!</definedName>
    <definedName name="BExGV60CHL2A2KRQWWOXIUO0TUOL" hidden="1">#REF!</definedName>
    <definedName name="BExGYDZRSYI8KWFXW8NJQGAFHS7B" hidden="1">#REF!</definedName>
    <definedName name="BExH2PZJMWZTOXW9EG3UW9BWIMX0" hidden="1">#REF!</definedName>
    <definedName name="BExIG352TM0YCB3QGVF8JW5MTSOD" hidden="1">#REF!</definedName>
    <definedName name="BExIGTTC9HNZK8R9AQ9UJ7RGVJIE" hidden="1">#REF!</definedName>
    <definedName name="BExIHVA1FVLVSJ47U347J52ABR79" hidden="1">#REF!</definedName>
    <definedName name="BExIN31D9UA944MIMAF4Z80SXWTP" hidden="1">#REF!</definedName>
    <definedName name="BExIN9S69MANCNBKV2TF23K352VD" hidden="1">#REF!</definedName>
    <definedName name="BExIOKDX4DKI89GS1BHAHMJY5DBB" hidden="1">#REF!</definedName>
    <definedName name="BExIRQKLGS17SIBV5ZXGYMKUPWR1" hidden="1">#REF!</definedName>
    <definedName name="BExITOEFCSSW50SGVFYX00FS9J34" hidden="1">#REF!</definedName>
    <definedName name="BExIV5G1XDQERT5HWX09FWDB2THS" hidden="1">#REF!</definedName>
    <definedName name="BExIVXRQ0B51ABFMPQU6JB5FB4UF" hidden="1">#REF!</definedName>
    <definedName name="BExIY6OQH17PJNH4AVTF7543VLBZ" hidden="1">#REF!</definedName>
    <definedName name="BExIZAEBNI55CDO5965JPANHDMKW" hidden="1">#REF!</definedName>
    <definedName name="BExKDC4KCBC2NGIEBCT9TDQ21FT8" hidden="1">#REF!</definedName>
    <definedName name="BExKFGUKKY4SRPGV4Y64HAKQXNOA" hidden="1">#REF!</definedName>
    <definedName name="BExKIE71YADP06YJMX5727Y6KDTH" hidden="1">#REF!</definedName>
    <definedName name="BExKJOCO97UVG5FVGP0FVLZT8TK0" hidden="1">#REF!</definedName>
    <definedName name="BExKJZAEHAGDL17V4CQLXUEA7W33" hidden="1">#REF!</definedName>
    <definedName name="BExKNCTE9Z3MIJQKKBJVMBWZOAZ4" hidden="1">#REF!</definedName>
    <definedName name="BExKQYVWWNK5E7Z8CCOE1PXRXT2A" hidden="1">#REF!</definedName>
    <definedName name="BExMCV8A9OH9QT3WHJROQ196TCWF" hidden="1">#REF!</definedName>
    <definedName name="BExMDD7PBDO0E7GXJWOMZWU1PUMX" hidden="1">#REF!</definedName>
    <definedName name="BExMF1AXLS48A2CR24D55A0S95ME" hidden="1">#REF!</definedName>
    <definedName name="BExMFZ662TIZU3EUXFARWFXC0J3N" hidden="1">#REF!</definedName>
    <definedName name="BExMGD99IE7Q7S56DLDYJ9EF4MB7" hidden="1">#REF!</definedName>
    <definedName name="BExMGF7C90LGXZBWXIG4A6S2NS7Z" hidden="1">#REF!</definedName>
    <definedName name="BExMNALS4NCQ6GFX7L032ISQBD0P" hidden="1">#REF!</definedName>
    <definedName name="BExMNBI5HC0IBV8X6OBZNKZVQT49" hidden="1">#REF!</definedName>
    <definedName name="BExMPEA3RANGKMB1XCLB734G7N0T" hidden="1">#REF!</definedName>
    <definedName name="BExMQ6GC1FT6Q8FYMGED7HPFT4PD" hidden="1">#REF!</definedName>
    <definedName name="BExMQDHRYBTX4DBX5MVVVPRVGPIX" hidden="1">#REF!</definedName>
    <definedName name="BExMRDLWCGNQDSO2XJ2E36GWRE6A" hidden="1">#REF!</definedName>
    <definedName name="BExMS26L90YXJ38EOBLYZM6IAU32" hidden="1">#REF!</definedName>
    <definedName name="BExMS8XGMD5PA539DZKDFJ6PPZDK" hidden="1">#REF!</definedName>
    <definedName name="BExO5SIV0J9BQCK3P9SH4QCDOLOX" hidden="1">#REF!</definedName>
    <definedName name="BExO9FXWDLJMQ4W5QUIKWWJV1VFJ" hidden="1">#REF!</definedName>
    <definedName name="BExO9STUEJZLKF56TMUQPPECJ7GK" hidden="1">#REF!</definedName>
    <definedName name="BExOB52SA51RW5JHQUP4T7XM7HZ8" hidden="1">#REF!</definedName>
    <definedName name="BExOG4LNHUC9UDEC3QAR2UET3EGB" hidden="1">#REF!</definedName>
    <definedName name="BExOHQ543LQROMB2WUFGG1TJPV0U" hidden="1">#REF!</definedName>
    <definedName name="BExOMHF5J2C8ZKH61RGWHHJON2H2" hidden="1">#REF!</definedName>
    <definedName name="BExONRF96KUU4PA2W7VNUCJJEXI0" hidden="1">#REF!</definedName>
    <definedName name="BExONRVK0EP99A9Q7JBR5T0Q3MYA" hidden="1">#REF!</definedName>
    <definedName name="BExONTOA2B23VKVBERGTWBXTB5DL" hidden="1">#REF!</definedName>
    <definedName name="BExOOSL5GB4404BVNJNIVI5U9WXJ" hidden="1">#REF!</definedName>
    <definedName name="BExQ1VJV1RC08GBW0VPIJ9LYYWSZ" hidden="1">#REF!</definedName>
    <definedName name="BExQ3QOPDPTMTJLIPI8KPIUK3Z68" hidden="1">#REF!</definedName>
    <definedName name="BExQ4QHZTFDNEZHO9ZYTMPC59ZDC" hidden="1">#REF!</definedName>
    <definedName name="BExQ5X7G5BHNE22NWPXW6V1PPKEY" hidden="1">#REF!</definedName>
    <definedName name="BExQ9KBPE3QWJT0E9L6Y37H9IMPN" hidden="1">#REF!</definedName>
    <definedName name="BExQDTH1JWJ54O9NSB3YZPFNC3LE" hidden="1">#REF!</definedName>
    <definedName name="BExQGB2YE2KSN66FR7Q042844JO9" hidden="1">#REF!</definedName>
    <definedName name="BExQGBJ3J0T3EFYS65ARIB193J42" hidden="1">#REF!</definedName>
    <definedName name="BExQGSGLC8NDDOYXQQDVSQSTLCLH" hidden="1">#REF!</definedName>
    <definedName name="BExQI80FBHNWJ71KR2D2XTZCCLN6" hidden="1">#REF!</definedName>
    <definedName name="BExQIH5FJSPNQJQ2NL4PGZRVCO46" hidden="1">#REF!</definedName>
    <definedName name="BExQIMJMPZCJDMBIHPJMS6XXM3JZ" hidden="1">#REF!</definedName>
    <definedName name="BExRZLGWUNJVVFQABFP8WGMEJTA7" hidden="1">#REF!</definedName>
    <definedName name="BExS0Y6C73413W8MLEMD69HXK2T7" hidden="1">#REF!</definedName>
    <definedName name="BExS1SQOKO80GW0BQTJYLX9GXINR" hidden="1">#REF!</definedName>
    <definedName name="BExS4S17P7SXJNCZEFK0S3RC467B" hidden="1">#REF!</definedName>
    <definedName name="BExS922YIN5S7XCTIS0B9BLFO4NN" hidden="1">#REF!</definedName>
    <definedName name="BExSBBARRYX1NTS68N3TC2HTT57W" hidden="1">#REF!</definedName>
    <definedName name="BExSDJM9ANE0R556ZBMJ4L81MDTP" hidden="1">#REF!</definedName>
    <definedName name="BExSFV8DSKORJJCTV3OH57TDLUWC" hidden="1">#REF!</definedName>
    <definedName name="BExSGS78ED6A31G21WZTNWMV9CZ2" hidden="1">#REF!</definedName>
    <definedName name="BExTXE37MYFTXKAWQDOP4CQFFOFN" hidden="1">#REF!</definedName>
    <definedName name="BExU1FW5VGG35QP24V5QMM5U4AIA" hidden="1">#REF!</definedName>
    <definedName name="BExU9Z32IJP69DHA5PQL50BEW627" hidden="1">#REF!</definedName>
    <definedName name="BExUC3T1WGDTGK2K92SMOGBTROZU" hidden="1">#REF!</definedName>
    <definedName name="BExUD54ALQEI18IK4E56OD3LJR2O" hidden="1">#REF!</definedName>
    <definedName name="BExUD5VCSBG22DF8SS2HLZS2BR6D" hidden="1">#REF!</definedName>
    <definedName name="BExVYWZ03QM89HHY5ETYADF1N3WT" hidden="1">#REF!</definedName>
    <definedName name="BExW01Q98XTADT3LZCSRIIFWRL9U" hidden="1">#REF!</definedName>
    <definedName name="BExW0LT6NUW112K6JAZM3PYUPC9M" hidden="1">#REF!</definedName>
    <definedName name="BExW3YFRDZATSQDG2HNQGL08LZRX" hidden="1">#REF!</definedName>
    <definedName name="BExW47VI1BWPBUN90IY2XDBYOLDT" hidden="1">#REF!</definedName>
    <definedName name="BExW5DZKENX7B9N5I1A9HXGFGV19" hidden="1">#REF!</definedName>
    <definedName name="BExW8FTQQXABKBN986EAIYL18UBR" hidden="1">#REF!</definedName>
    <definedName name="BExW9RS1NH8C1NQITCXHPTTJOGGX" hidden="1">#REF!</definedName>
    <definedName name="BExXNCVDYU9G3BTHZN0AQFC4K69F" hidden="1">#REF!</definedName>
    <definedName name="BExXNOV070J1I36JFGFCOFECQ1Y9" hidden="1">#REF!</definedName>
    <definedName name="BExXPISQ81IJ10S12F9MLDQ9YL2M" hidden="1">#REF!</definedName>
    <definedName name="BExXRL9PVEGLTBD6BX50T5NJCAQY" hidden="1">#REF!</definedName>
    <definedName name="BExXSCZTX8LPROKQZGND2HTUWAO5" hidden="1">#REF!</definedName>
    <definedName name="BExXSKHKSV40WXR2SQ5UX9BPRA07" hidden="1">#REF!</definedName>
    <definedName name="BExXSU2OCTZ8LLT1Z5W2L5ZMWK5L" hidden="1">#REF!</definedName>
    <definedName name="BExXTXC4KBQAXLQ8FWHPUY32TRZM" hidden="1">#REF!</definedName>
    <definedName name="BExXZGXPMFIW9BV5WWDQ0AWGT8G7" hidden="1">#REF!</definedName>
    <definedName name="BExXZL4RD5700DF1O43ADBH1RGCO" hidden="1">#REF!</definedName>
    <definedName name="BExY2C176VK9A3KLIB1FT39AU7RU" hidden="1">#REF!</definedName>
    <definedName name="BExY2IRWB2F38WV0Q0FT6KWZ9GVN" hidden="1">#REF!</definedName>
    <definedName name="BExY41X5H1K9RNBPCL4GP96CM6XI" hidden="1">#REF!</definedName>
    <definedName name="BExZN7YQGYXENCORYNL6SEHWH0EN" hidden="1">#REF!</definedName>
    <definedName name="BExZPOZ3HQ6YWX5BHWU7NPF3MQRX" hidden="1">#REF!</definedName>
    <definedName name="BExZRL0D2NBWBK3VYXV6V27HXN7C" hidden="1">#REF!</definedName>
    <definedName name="BExZRWJOU7YW9UC8QLC5I6UXQWIR" hidden="1">#REF!</definedName>
    <definedName name="BExZXEI08C4DEONB87IYGLN5CDJI" hidden="1">#REF!</definedName>
    <definedName name="BExZXHN6TGM7V9E8MTMC3OIGA1ZR" hidden="1">#REF!</definedName>
    <definedName name="BG_Del" hidden="1">15</definedName>
    <definedName name="BG_Ins" hidden="1">4</definedName>
    <definedName name="BG_Mod" hidden="1">6</definedName>
    <definedName name="bi" localSheetId="2" hidden="1">{#N/A,#N/A,FALSE,"F-01";#N/A,#N/A,FALSE,"F-01";#N/A,#N/A,FALSE,"F-01"}</definedName>
    <definedName name="bi" hidden="1">{#N/A,#N/A,FALSE,"F-01";#N/A,#N/A,FALSE,"F-01";#N/A,#N/A,FALSE,"F-01"}</definedName>
    <definedName name="bil" localSheetId="2" hidden="1">{#N/A,#N/A,FALSE,"F-01";#N/A,#N/A,FALSE,"F-01";#N/A,#N/A,FALSE,"F-01"}</definedName>
    <definedName name="bil" hidden="1">{#N/A,#N/A,FALSE,"F-01";#N/A,#N/A,FALSE,"F-01";#N/A,#N/A,FALSE,"F-01"}</definedName>
    <definedName name="Bilans" localSheetId="2" hidden="1">{#N/A,#N/A,FALSE,"F-01";#N/A,#N/A,FALSE,"F-01";#N/A,#N/A,FALSE,"F-01"}</definedName>
    <definedName name="Bilans" hidden="1">{#N/A,#N/A,FALSE,"F-01";#N/A,#N/A,FALSE,"F-01";#N/A,#N/A,FALSE,"F-01"}</definedName>
    <definedName name="BILANS30.07.2002" localSheetId="2" hidden="1">{#N/A,#N/A,FALSE,"F-01";#N/A,#N/A,FALSE,"F-01";#N/A,#N/A,FALSE,"F-01"}</definedName>
    <definedName name="BILANS30.07.2002" hidden="1">{#N/A,#N/A,FALSE,"F-01";#N/A,#N/A,FALSE,"F-01";#N/A,#N/A,FALSE,"F-01"}</definedName>
    <definedName name="blabla"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PH1" hidden="1">#NAME?</definedName>
    <definedName name="BLPH10" hidden="1">#NAME?</definedName>
    <definedName name="BLPH100" localSheetId="2" hidden="1">#REF!</definedName>
    <definedName name="BLPH100" hidden="1">#REF!</definedName>
    <definedName name="BLPH101" localSheetId="2" hidden="1">#REF!</definedName>
    <definedName name="BLPH101" hidden="1">#REF!</definedName>
    <definedName name="BLPH102" localSheetId="2" hidden="1">#REF!</definedName>
    <definedName name="BLPH102" hidden="1">#REF!</definedName>
    <definedName name="BLPH103" hidden="1">#REF!</definedName>
    <definedName name="BLPH104" hidden="1">#REF!</definedName>
    <definedName name="BLPH105" hidden="1">#REF!</definedName>
    <definedName name="BLPH11" hidden="1">#NAME?</definedName>
    <definedName name="BLPH12" hidden="1">#NAME?</definedName>
    <definedName name="BLPH13" hidden="1">#NAME?</definedName>
    <definedName name="BLPH14" hidden="1">#NAME?</definedName>
    <definedName name="BLPH15" hidden="1">#NAME?</definedName>
    <definedName name="BLPH16" hidden="1">#NAME?</definedName>
    <definedName name="BLPH17" hidden="1">#NAME?</definedName>
    <definedName name="BLPH18" hidden="1">#NAME?</definedName>
    <definedName name="BLPH19" hidden="1">#NAME?</definedName>
    <definedName name="BLPH2" hidden="1">#NAME?</definedName>
    <definedName name="BLPH20" hidden="1">#NAME?</definedName>
    <definedName name="BLPH21" localSheetId="2" hidden="1">#REF!</definedName>
    <definedName name="BLPH21" hidden="1">#REF!</definedName>
    <definedName name="BLPH22" localSheetId="2" hidden="1">#REF!</definedName>
    <definedName name="BLPH22" hidden="1">#REF!</definedName>
    <definedName name="BLPH23" localSheetId="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#NAME?</definedName>
    <definedName name="BLPH30" localSheetId="2" hidden="1">#REF!</definedName>
    <definedName name="BLPH30" hidden="1">#REF!</definedName>
    <definedName name="BLPH31" localSheetId="2" hidden="1">#REF!</definedName>
    <definedName name="BLPH31" hidden="1">#REF!</definedName>
    <definedName name="BLPH32" localSheetId="2"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#NAME?</definedName>
    <definedName name="BLPH40" localSheetId="2" hidden="1">#REF!</definedName>
    <definedName name="BLPH40" hidden="1">#REF!</definedName>
    <definedName name="BLPH41" localSheetId="2" hidden="1">#REF!</definedName>
    <definedName name="BLPH41" hidden="1">#REF!</definedName>
    <definedName name="BLPH42" localSheetId="2"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#NAME?</definedName>
    <definedName name="BLPH50" localSheetId="2" hidden="1">#REF!</definedName>
    <definedName name="BLPH50" hidden="1">#REF!</definedName>
    <definedName name="BLPH51" localSheetId="2" hidden="1">#REF!</definedName>
    <definedName name="BLPH51" hidden="1">#REF!</definedName>
    <definedName name="BLPH52" localSheetId="2"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#NAME?</definedName>
    <definedName name="BLPH60" localSheetId="2" hidden="1">#REF!</definedName>
    <definedName name="BLPH60" hidden="1">#REF!</definedName>
    <definedName name="BLPH61" localSheetId="2" hidden="1">#REF!</definedName>
    <definedName name="BLPH61" hidden="1">#REF!</definedName>
    <definedName name="BLPH62" localSheetId="2"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#NAME?</definedName>
    <definedName name="BLPH70" localSheetId="2" hidden="1">#REF!</definedName>
    <definedName name="BLPH70" hidden="1">#REF!</definedName>
    <definedName name="BLPH71" localSheetId="2" hidden="1">#REF!</definedName>
    <definedName name="BLPH71" hidden="1">#REF!</definedName>
    <definedName name="BLPH72" localSheetId="2"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#NAME?</definedName>
    <definedName name="BLPH80" localSheetId="2" hidden="1">#REF!</definedName>
    <definedName name="BLPH80" hidden="1">#REF!</definedName>
    <definedName name="BLPH81" localSheetId="2" hidden="1">#REF!</definedName>
    <definedName name="BLPH81" hidden="1">#REF!</definedName>
    <definedName name="BLPH82" localSheetId="2"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#NAME?</definedName>
    <definedName name="BLPH90" localSheetId="2" hidden="1">#REF!</definedName>
    <definedName name="BLPH90" hidden="1">#REF!</definedName>
    <definedName name="BLPH91" localSheetId="2" hidden="1">#REF!</definedName>
    <definedName name="BLPH91" hidden="1">#REF!</definedName>
    <definedName name="BLPH92" localSheetId="2"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nnn" localSheetId="2" hidden="1">{"mgmt forecast",#N/A,FALSE,"Mgmt Forecast";"dcf table",#N/A,FALSE,"Mgmt Forecast";"sensitivity",#N/A,FALSE,"Mgmt Forecast";"table inputs",#N/A,FALSE,"Mgmt Forecast";"calculations",#N/A,FALSE,"Mgmt Forecast"}</definedName>
    <definedName name="bnnn" hidden="1">{"mgmt forecast",#N/A,FALSE,"Mgmt Forecast";"dcf table",#N/A,FALSE,"Mgmt Forecast";"sensitivity",#N/A,FALSE,"Mgmt Forecast";"table inputs",#N/A,FALSE,"Mgmt Forecast";"calculations",#N/A,FALSE,"Mgmt Forecast"}</definedName>
    <definedName name="Cap" localSheetId="2" hidden="1">{TRUE,TRUE,-1.25,-15.5,456.75,279.75,FALSE,FALSE,TRUE,TRUE,0,1,18,1,199,6,3,4,TRUE,TRUE,3,TRUE,1,TRUE,100,"Swvu.cash.","ACwvu.cash.",1,FALSE,FALSE,0.511811023622047,0.511811023622047,0.511811023622047,0.511811023622047,1,"","",FALSE,FALSE,FALSE,FALSE,1,#N/A,1,1,#DIV/0!,FALSE,"Rwvu.cash.",#N/A,FALSE,FALSE}</definedName>
    <definedName name="Cap" hidden="1">{TRUE,TRUE,-1.25,-15.5,456.75,279.75,FALSE,FALSE,TRUE,TRUE,0,1,18,1,199,6,3,4,TRUE,TRUE,3,TRUE,1,TRUE,100,"Swvu.cash.","ACwvu.cash.",1,FALSE,FALSE,0.511811023622047,0.511811023622047,0.511811023622047,0.511811023622047,1,"","",FALSE,FALSE,FALSE,FALSE,1,#N/A,1,1,#DIV/0!,FALSE,"Rwvu.cash.",#N/A,FALSE,FALSE}</definedName>
    <definedName name="CBWorkbookPriority" hidden="1">-1264563189</definedName>
    <definedName name="cc" localSheetId="2" hidden="1">{"Valuation",#N/A,TRUE,"Valuation Summary";"Financial Statements",#N/A,TRUE,"Results";"Results",#N/A,TRUE,"Results";"Ratios",#N/A,TRUE,"Results";"P2 Summary",#N/A,TRUE,"Results"}</definedName>
    <definedName name="cc" hidden="1">{"Valuation",#N/A,TRUE,"Valuation Summary";"Financial Statements",#N/A,TRUE,"Results";"Results",#N/A,TRUE,"Results";"Ratios",#N/A,TRUE,"Results";"P2 Summary",#N/A,TRUE,"Results"}</definedName>
    <definedName name="ccc" localSheetId="2" hidden="1">{"orixcsc",#N/A,FALSE,"ORIX CSC";"orixcsc2",#N/A,FALSE,"ORIX CSC"}</definedName>
    <definedName name="ccc" hidden="1">{"orixcsc",#N/A,FALSE,"ORIX CSC";"orixcsc2",#N/A,FALSE,"ORIX CSC"}</definedName>
    <definedName name="cde"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hangeRange" hidden="1">#NAME?</definedName>
    <definedName name="CIQWBGuid" hidden="1">"0fc2bda3-3e25-48a5-827f-827fdb136782"</definedName>
    <definedName name="compresult" localSheetId="2" hidden="1">{"FCB_ALL",#N/A,FALSE,"FCB"}</definedName>
    <definedName name="compresult" hidden="1">{"FCB_ALL",#N/A,FALSE,"FCB"}</definedName>
    <definedName name="compresults" localSheetId="2" hidden="1">{"FCB_ALL",#N/A,FALSE,"FCB"}</definedName>
    <definedName name="compresults" hidden="1">{"FCB_ALL",#N/A,FALSE,"FCB"}</definedName>
    <definedName name="ContentsHelp" hidden="1">#NAME?</definedName>
    <definedName name="copia" localSheetId="2" hidden="1">{"CONSEJO",#N/A,FALSE,"Dist p0";"CONSEJO",#N/A,FALSE,"Ficha CODICE"}</definedName>
    <definedName name="copia" hidden="1">{"CONSEJO",#N/A,FALSE,"Dist p0";"CONSEJO",#N/A,FALSE,"Ficha CODICE"}</definedName>
    <definedName name="coucou" localSheetId="2" hidden="1">{#N/A,#N/A,TRUE,"Cover sheet";#N/A,#N/A,TRUE,"INPUTS";#N/A,#N/A,TRUE,"OUTPUTS";#N/A,#N/A,TRUE,"VALUATION"}</definedName>
    <definedName name="coucou" hidden="1">{#N/A,#N/A,TRUE,"Cover sheet";#N/A,#N/A,TRUE,"INPUTS";#N/A,#N/A,TRUE,"OUTPUTS";#N/A,#N/A,TRUE,"VALUATION"}</definedName>
    <definedName name="CreateTable" hidden="1">#NAME?</definedName>
    <definedName name="csaewa" localSheetId="2" hidden="1">{#N/A,#N/A,FALSE,"Aging Summary";#N/A,#N/A,FALSE,"Ratio Analysis";#N/A,#N/A,FALSE,"Test 120 Day Accts";#N/A,#N/A,FALSE,"Tickmarks"}</definedName>
    <definedName name="csaewa" hidden="1">{#N/A,#N/A,FALSE,"Aging Summary";#N/A,#N/A,FALSE,"Ratio Analysis";#N/A,#N/A,FALSE,"Test 120 Day Accts";#N/A,#N/A,FALSE,"Tickmarks"}</definedName>
    <definedName name="cumulative_interest" localSheetId="2" hidden="1">{#N/A,#N/A,FALSE,"Aging Summary";#N/A,#N/A,FALSE,"Ratio Analysis";#N/A,#N/A,FALSE,"Test 120 Day Accts";#N/A,#N/A,FALSE,"Tickmarks"}</definedName>
    <definedName name="cumulative_interest" hidden="1">{#N/A,#N/A,FALSE,"Aging Summary";#N/A,#N/A,FALSE,"Ratio Analysis";#N/A,#N/A,FALSE,"Test 120 Day Accts";#N/A,#N/A,FALSE,"Tickmarks"}</definedName>
    <definedName name="customer" localSheetId="2" hidden="1">#REF!</definedName>
    <definedName name="customer" hidden="1">#REF!</definedName>
    <definedName name="Customers" localSheetId="2" hidden="1">{#N/A,#N/A,FALSE,"1996";#N/A,#N/A,FALSE,"1995";#N/A,#N/A,FALSE,"1994"}</definedName>
    <definedName name="Customers" hidden="1">{#N/A,#N/A,FALSE,"1996";#N/A,#N/A,FALSE,"1995";#N/A,#N/A,FALSE,"1994"}</definedName>
    <definedName name="Cwvu.COMPRIMIDA." hidden="1">#NAME?</definedName>
    <definedName name="Cwvu.GREY_ALL." hidden="1">#N/A</definedName>
    <definedName name="Cwvu.STANDARD." hidden="1">#NAME?</definedName>
    <definedName name="d" localSheetId="2" hidden="1">{#N/A,#N/A,FALSE,"Finanzbedarsrechnung"}</definedName>
    <definedName name="d" hidden="1">{#N/A,#N/A,FALSE,"Finanzbedarsrechnung"}</definedName>
    <definedName name="dadf" hidden="1">#N/A</definedName>
    <definedName name="daf" hidden="1">#N/A</definedName>
    <definedName name="dare" localSheetId="2" hidden="1">{#N/A,#N/A,FALSE,"Sheet1"}</definedName>
    <definedName name="dare" hidden="1">{#N/A,#N/A,FALSE,"Sheet1"}</definedName>
    <definedName name="das" localSheetId="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ta_summary"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base.File" localSheetId="2" hidden="1">#REF!</definedName>
    <definedName name="Database.File" hidden="1">#REF!</definedName>
    <definedName name="DBEST" hidden="1">#N/A</definedName>
    <definedName name="DBOCT" hidden="1">#N/A</definedName>
    <definedName name="DCF_" localSheetId="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d" localSheetId="2"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dd"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ddd" localSheetId="2" hidden="1">{"histincome",#N/A,FALSE,"hyfins";"closing balance",#N/A,FALSE,"hyfins"}</definedName>
    <definedName name="ddd" hidden="1">{"histincome",#N/A,FALSE,"hyfins";"closing balance",#N/A,FALSE,"hyfins"}</definedName>
    <definedName name="dddd" localSheetId="2" hidden="1">{#N/A,#N/A,TRUE,"Cover";#N/A,#N/A,TRUE,"Sum";#N/A,#N/A,TRUE,"SubsRev";#N/A,#N/A,TRUE,"CapEx";#N/A,#N/A,TRUE,"OpEx";#N/A,#N/A,TRUE,"SUs";#N/A,#N/A,TRUE,"OrgChart";#N/A,#N/A,TRUE,"Staff";#N/A,#N/A,TRUE,"P&amp;L";#N/A,#N/A,TRUE,"Cash";#N/A,#N/A,TRUE,"BS";#N/A,#N/A,TRUE,"Valuation";#N/A,#N/A,TRUE,"CapEx-Assumptions";#N/A,#N/A,TRUE,"OpEx-Assumptions"}</definedName>
    <definedName name="dddd" hidden="1">{#N/A,#N/A,TRUE,"Cover";#N/A,#N/A,TRUE,"Sum";#N/A,#N/A,TRUE,"SubsRev";#N/A,#N/A,TRUE,"CapEx";#N/A,#N/A,TRUE,"OpEx";#N/A,#N/A,TRUE,"SUs";#N/A,#N/A,TRUE,"OrgChart";#N/A,#N/A,TRUE,"Staff";#N/A,#N/A,TRUE,"P&amp;L";#N/A,#N/A,TRUE,"Cash";#N/A,#N/A,TRUE,"BS";#N/A,#N/A,TRUE,"Valuation";#N/A,#N/A,TRUE,"CapEx-Assumptions";#N/A,#N/A,TRUE,"OpEx-Assumptions"}</definedName>
    <definedName name="dddddd" localSheetId="2" hidden="1">{"UKGAAP balance sheet",#N/A,FALSE,"Balance Sheet"}</definedName>
    <definedName name="dddddd" hidden="1">{"UKGAAP balance sheet",#N/A,FALSE,"Balance Sheet"}</definedName>
    <definedName name="dee" localSheetId="2" hidden="1">{#N/A,#N/A,FALSE,"Trading-Mult ";#N/A,#N/A,FALSE,"Trading-Cap";#N/A,#N/A,FALSE,"Trading-Inc";#N/A,#N/A,FALSE,"Cash Flow";#N/A,#N/A,FALSE,"M&amp;A info"}</definedName>
    <definedName name="dee" hidden="1">{#N/A,#N/A,FALSE,"Trading-Mult ";#N/A,#N/A,FALSE,"Trading-Cap";#N/A,#N/A,FALSE,"Trading-Inc";#N/A,#N/A,FALSE,"Cash Flow";#N/A,#N/A,FALSE,"M&amp;A info"}</definedName>
    <definedName name="DeleteRange" hidden="1">#NAME?</definedName>
    <definedName name="DeleteTable" hidden="1">#NAME?</definedName>
    <definedName name="dfafa" hidden="1">#N/A</definedName>
    <definedName name="dfafdsfd" localSheetId="2" hidden="1">{#N/A,#N/A,FALSE,"Bezirk SW";#N/A,#N/A,FALSE,"Dir S (GK)";#N/A,#N/A,FALSE,"Dir FR (PK)"}</definedName>
    <definedName name="dfafdsfd" hidden="1">{#N/A,#N/A,FALSE,"Bezirk SW";#N/A,#N/A,FALSE,"Dir S (GK)";#N/A,#N/A,FALSE,"Dir FR (PK)"}</definedName>
    <definedName name="dfafdsfd1" localSheetId="2" hidden="1">{#N/A,#N/A,FALSE,"Bezirk SW";#N/A,#N/A,FALSE,"Dir S (GK)";#N/A,#N/A,FALSE,"Dir FR (PK)"}</definedName>
    <definedName name="dfafdsfd1" hidden="1">{#N/A,#N/A,FALSE,"Bezirk SW";#N/A,#N/A,FALSE,"Dir S (GK)";#N/A,#N/A,FALSE,"Dir FR (PK)"}</definedName>
    <definedName name="dfafdsfd10" localSheetId="2" hidden="1">{#N/A,#N/A,FALSE,"Bezirk SW";#N/A,#N/A,FALSE,"Dir S (GK)";#N/A,#N/A,FALSE,"Dir FR (PK)"}</definedName>
    <definedName name="dfafdsfd10" hidden="1">{#N/A,#N/A,FALSE,"Bezirk SW";#N/A,#N/A,FALSE,"Dir S (GK)";#N/A,#N/A,FALSE,"Dir FR (PK)"}</definedName>
    <definedName name="dfafdsfd5" localSheetId="2" hidden="1">{#N/A,#N/A,FALSE,"Bezirk SW";#N/A,#N/A,FALSE,"Dir S (GK)";#N/A,#N/A,FALSE,"Dir FR (PK)"}</definedName>
    <definedName name="dfafdsfd5" hidden="1">{#N/A,#N/A,FALSE,"Bezirk SW";#N/A,#N/A,FALSE,"Dir S (GK)";#N/A,#N/A,FALSE,"Dir FR (PK)"}</definedName>
    <definedName name="dfafsfd10" localSheetId="2" hidden="1">{#N/A,#N/A,FALSE,"Bezirk SW";#N/A,#N/A,FALSE,"Dir S (GK)";#N/A,#N/A,FALSE,"Dir FR (PK)"}</definedName>
    <definedName name="dfafsfd10" hidden="1">{#N/A,#N/A,FALSE,"Bezirk SW";#N/A,#N/A,FALSE,"Dir S (GK)";#N/A,#N/A,FALSE,"Dir FR (PK)"}</definedName>
    <definedName name="dfasdf" localSheetId="2" hidden="1">{#N/A,#N/A,FALSE,"Cash Flow"}</definedName>
    <definedName name="dfasdf" hidden="1">{#N/A,#N/A,FALSE,"Cash Flow"}</definedName>
    <definedName name="dfasdf10" localSheetId="2" hidden="1">{#N/A,#N/A,FALSE,"Cash Flow"}</definedName>
    <definedName name="dfasdf10" hidden="1">{#N/A,#N/A,FALSE,"Cash Flow"}</definedName>
    <definedName name="dfd" localSheetId="2" hidden="1">{#N/A,#N/A,FALSE,"Aging Summary";#N/A,#N/A,FALSE,"Ratio Analysis";#N/A,#N/A,FALSE,"Test 120 Day Accts";#N/A,#N/A,FALSE,"Tickmarks"}</definedName>
    <definedName name="dfd" hidden="1">{#N/A,#N/A,FALSE,"Aging Summary";#N/A,#N/A,FALSE,"Ratio Analysis";#N/A,#N/A,FALSE,"Test 120 Day Accts";#N/A,#N/A,FALSE,"Tickmarks"}</definedName>
    <definedName name="dfdfa" hidden="1">#N/A</definedName>
    <definedName name="dfdfg" localSheetId="2" hidden="1">{#N/A,#N/A,FALSE,"Aging Summary";#N/A,#N/A,FALSE,"Ratio Analysis";#N/A,#N/A,FALSE,"Test 120 Day Accts";#N/A,#N/A,FALSE,"Tickmarks"}</definedName>
    <definedName name="dfdfg" hidden="1">{#N/A,#N/A,FALSE,"Aging Summary";#N/A,#N/A,FALSE,"Ratio Analysis";#N/A,#N/A,FALSE,"Test 120 Day Accts";#N/A,#N/A,FALSE,"Tickmarks"}</definedName>
    <definedName name="dfgfg1" localSheetId="2"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dfgfg1"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dgdg" localSheetId="2" hidden="1">{#N/A,#N/A,FALSE,"Calc";#N/A,#N/A,FALSE,"Sensitivity";#N/A,#N/A,FALSE,"LT Earn.Dil.";#N/A,#N/A,FALSE,"Dil. AVP"}</definedName>
    <definedName name="dgdg" hidden="1">{#N/A,#N/A,FALSE,"Calc";#N/A,#N/A,FALSE,"Sensitivity";#N/A,#N/A,FALSE,"LT Earn.Dil.";#N/A,#N/A,FALSE,"Dil. AVP"}</definedName>
    <definedName name="dgdgss" localSheetId="2" hidden="1">{"consolidated",#N/A,FALSE,"Sheet1";"cms",#N/A,FALSE,"Sheet1";"fse",#N/A,FALSE,"Sheet1"}</definedName>
    <definedName name="dgdgss" hidden="1">{"consolidated",#N/A,FALSE,"Sheet1";"cms",#N/A,FALSE,"Sheet1";"fse",#N/A,FALSE,"Sheet1"}</definedName>
    <definedName name="dgfhgf" localSheetId="2" hidden="1">{#N/A,#N/A,FALSE,"ORIX CSC"}</definedName>
    <definedName name="dgfhgf" hidden="1">{#N/A,#N/A,FALSE,"ORIX CSC"}</definedName>
    <definedName name="dhgdh" localSheetId="2" hidden="1">{"mgmt forecast",#N/A,FALSE,"Mgmt Forecast";"dcf table",#N/A,FALSE,"Mgmt Forecast";"sensitivity",#N/A,FALSE,"Mgmt Forecast";"table inputs",#N/A,FALSE,"Mgmt Forecast";"calculations",#N/A,FALSE,"Mgmt Forecast"}</definedName>
    <definedName name="dhgdh" hidden="1">{"mgmt forecast",#N/A,FALSE,"Mgmt Forecast";"dcf table",#N/A,FALSE,"Mgmt Forecast";"sensitivity",#N/A,FALSE,"Mgmt Forecast";"table inputs",#N/A,FALSE,"Mgmt Forecast";"calculations",#N/A,FALSE,"Mgmt Forecast"}</definedName>
    <definedName name="Differences" localSheetId="2" hidden="1">{"Operating Data",#N/A,TRUE,"Sheet1";"Valuation Matrix",#N/A,TRUE,"Sheet1";"Sales Analysis",#N/A,TRUE,"Sheet1";"Closed Remodelled New",#N/A,TRUE,"Sheet1";"Competitive and FSP",#N/A,TRUE,"Sheet1";"Working Capital and Capex",#N/A,TRUE,"Sheet1";"depreciation",#N/A,TRUE,"Sheet1"}</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VERS" localSheetId="2" hidden="1">{#N/A,#N/A,FALSE,"TCN";#N/A,#N/A,FALSE,"LMT"}</definedName>
    <definedName name="DIVERS" hidden="1">{#N/A,#N/A,FALSE,"TCN";#N/A,#N/A,FALSE,"LMT"}</definedName>
    <definedName name="dl" localSheetId="2" hidden="1">{#N/A,#N/A,FALSE,"Sheet1"}</definedName>
    <definedName name="dl" hidden="1">{#N/A,#N/A,FALSE,"Sheet1"}</definedName>
    <definedName name="drsiMainWizID15InputID1F1BookRng1" localSheetId="2" hidden="1">#REF!</definedName>
    <definedName name="drsiMainWizID15InputID1F1BookRng1" hidden="1">#REF!</definedName>
    <definedName name="drsiMainWizID15InputID1F1BookRng2" localSheetId="2" hidden="1">#REF!</definedName>
    <definedName name="drsiMainWizID15InputID1F1BookRng2" hidden="1">#REF!</definedName>
    <definedName name="drsiMainWizID15InputID1F1BookRng3" localSheetId="2" hidden="1">#REF!</definedName>
    <definedName name="drsiMainWizID15InputID1F1BookRng3" hidden="1">#REF!</definedName>
    <definedName name="drsiMainWizID15InputID2F1BookRng1" hidden="1">#REF!</definedName>
    <definedName name="drsiMainWizID15InputID2F1BookRng2" hidden="1">#REF!</definedName>
    <definedName name="drsiMainWizID15InputID3F1BookRng1" hidden="1">#REF!</definedName>
    <definedName name="drsiMainWizID15InputID3F1BookRng2" hidden="1">#REF!</definedName>
    <definedName name="drsiMainWizID15InputID3F1BookRng3" hidden="1">#REF!</definedName>
    <definedName name="drsiMainWizID15InputID4F1BookRng1" hidden="1">#REF!</definedName>
    <definedName name="drsiMainWizID15InputID4F1BookRng2" hidden="1">#REF!</definedName>
    <definedName name="drsiMainWizID15InputID4F1BookRng3" hidden="1">#REF!</definedName>
    <definedName name="drsiMainWizID15InputID4F1BookRng4" hidden="1">#REF!</definedName>
    <definedName name="drsiMainWizID15InputID4F1BookRng5" hidden="1">#REF!</definedName>
    <definedName name="drsiMainWizID15InputID5F1BookRng1" hidden="1">#REF!</definedName>
    <definedName name="drsiMainWizID15InputID6F1BookRng1" hidden="1">#REF!</definedName>
    <definedName name="drsiMainWizID15InputID6F1BookRng2" hidden="1">#REF!</definedName>
    <definedName name="drsiMainWizID15InputID7F1BookRng1" hidden="1">#REF!</definedName>
    <definedName name="drsiMainWizID15MainTitleCell1" hidden="1">#REF!</definedName>
    <definedName name="drsiMainWizID15MainTitleCell4" hidden="1">#REF!</definedName>
    <definedName name="drsiMainWizID15MainTitleCell5" hidden="1">#REF!</definedName>
    <definedName name="drsiMainWizID15MainTitleCell6" hidden="1">#REF!</definedName>
    <definedName name="drsiMainWizID15MainTitleCell7" hidden="1">#REF!</definedName>
    <definedName name="drsiMainWizID15StartCell1" hidden="1">#REF!</definedName>
    <definedName name="drsiMainWizID15StartCell2" hidden="1">#REF!</definedName>
    <definedName name="drsiMainWizID15StartCell3" hidden="1">#REF!</definedName>
    <definedName name="drsiMainWizID15StartCell4" hidden="1">#REF!</definedName>
    <definedName name="drsiMainWizID15StartCell5" hidden="1">#REF!</definedName>
    <definedName name="drsiMainWizID15StartCell6" hidden="1">#REF!</definedName>
    <definedName name="drsiMainWizID15StartCell7" hidden="1">#REF!</definedName>
    <definedName name="drsiMainWizID15StepID1" hidden="1">#REF!</definedName>
    <definedName name="drsiMainWizID15StepID2" hidden="1">#REF!</definedName>
    <definedName name="drsiMainWizID15StepID3" hidden="1">#REF!</definedName>
    <definedName name="drsiMainWizID15StepID4" hidden="1">#REF!</definedName>
    <definedName name="drsiMainWizID15StepID5" hidden="1">#REF!</definedName>
    <definedName name="drsiMainWizID15StepID6" hidden="1">#REF!</definedName>
    <definedName name="drsiMainWizID15StepID7" hidden="1">#REF!</definedName>
    <definedName name="drsiMainWizID16MainSheetRef1" hidden="1">#REF!</definedName>
    <definedName name="drsiMainWizID17MainSheetRef1" hidden="1">#REF!</definedName>
    <definedName name="drsiMainWizID18MainSheetRef1" hidden="1">#REF!</definedName>
    <definedName name="drsiMainWizID19InputID2F1BookRng1" hidden="1">#REF!</definedName>
    <definedName name="drsiMainWizID19InputID2F1BookRng2" hidden="1">#REF!</definedName>
    <definedName name="drsiMainWizID19InputID3F1BookRng1" hidden="1">#REF!</definedName>
    <definedName name="drsiMainWizID19InputID3F1BookRng2" hidden="1">#REF!</definedName>
    <definedName name="drsiMainWizID19InputID3F1BookRng3" hidden="1">#REF!</definedName>
    <definedName name="drsiMainWizID19MainSheetRef4" hidden="1">#REF!</definedName>
    <definedName name="drsiMainWizID19StartCell2" hidden="1">#REF!</definedName>
    <definedName name="drsiMainWizID19StartCell3" hidden="1">#REF!</definedName>
    <definedName name="drsiMainWizID19StepID2" hidden="1">#REF!</definedName>
    <definedName name="drsiMainWizID19StepID3" hidden="1">#REF!</definedName>
    <definedName name="dsaf" localSheetId="2" hidden="1">{"mgmt forecast",#N/A,FALSE,"Mgmt Forecast";"dcf table",#N/A,FALSE,"Mgmt Forecast";"sensitivity",#N/A,FALSE,"Mgmt Forecast";"table inputs",#N/A,FALSE,"Mgmt Forecast";"calculations",#N/A,FALSE,"Mgmt Forecast"}</definedName>
    <definedName name="dsaf" hidden="1">{"mgmt forecast",#N/A,FALSE,"Mgmt Forecast";"dcf table",#N/A,FALSE,"Mgmt Forecast";"sensitivity",#N/A,FALSE,"Mgmt Forecast";"table inputs",#N/A,FALSE,"Mgmt Forecast";"calculations",#N/A,FALSE,"Mgmt Forecast"}</definedName>
    <definedName name="dsfsf" hidden="1">#NAME?</definedName>
    <definedName name="dsg" localSheetId="2" hidden="1">{#N/A,#N/A,FALSE,"Calc";#N/A,#N/A,FALSE,"Sensitivity";#N/A,#N/A,FALSE,"LT Earn.Dil.";#N/A,#N/A,FALSE,"Dil. AVP"}</definedName>
    <definedName name="dsg" hidden="1">{#N/A,#N/A,FALSE,"Calc";#N/A,#N/A,FALSE,"Sensitivity";#N/A,#N/A,FALSE,"LT Earn.Dil.";#N/A,#N/A,FALSE,"Dil. AVP"}</definedName>
    <definedName name="dsggd" localSheetId="2" hidden="1">{#N/A,#N/A,FALSE,"Cover";"Short outputs",#N/A,FALSE,"Outputs";#N/A,#N/A,FALSE,"Control (In)";"tesco summary",#N/A,FALSE,"Tesco";"Outputs and Co summaries",#N/A,FALSE,"Sainsbury";"Outputs and Co Summaries",#N/A,FALSE,"Carrefour";"Outputs and Co summaries",#N/A,FALSE,"Co D";"Outputs and Co summaries",#N/A,FALSE,"Co E"}</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E" localSheetId="2" hidden="1">{#N/A,#N/A,FALSE,"Layout GuV"}</definedName>
    <definedName name="E" hidden="1">{#N/A,#N/A,FALSE,"Layout GuV"}</definedName>
    <definedName name="eare" localSheetId="2" hidden="1">{"FCB_ALL",#N/A,FALSE,"FCB"}</definedName>
    <definedName name="eare" hidden="1">{"FCB_ALL",#N/A,FALSE,"FCB"}</definedName>
    <definedName name="earea" localSheetId="2" hidden="1">{#N/A,#N/A,FALSE,"Sheet1"}</definedName>
    <definedName name="earea" hidden="1">{#N/A,#N/A,FALSE,"Sheet1"}</definedName>
    <definedName name="eareare" localSheetId="2" hidden="1">{"FCB_ALL",#N/A,FALSE,"FCB"}</definedName>
    <definedName name="eareare" hidden="1">{"FCB_ALL",#N/A,FALSE,"FCB"}</definedName>
    <definedName name="earer" localSheetId="2" hidden="1">{#N/A,#N/A,FALSE,"Sheet1"}</definedName>
    <definedName name="earer" hidden="1">{#N/A,#N/A,FALSE,"Sheet1"}</definedName>
    <definedName name="edrftg" localSheetId="2" hidden="1">{#N/A,#N/A,FALSE,"super casino";#N/A,#N/A,FALSE,"Monoprix";#N/A,#N/A,FALSE,"Super ";#N/A,#N/A,FALSE,"Super  (2)";#N/A,#N/A,FALSE,"Super  (3)";#N/A,#N/A,FALSE,"Super  (4)";#N/A,#N/A,FALSE,"Super  (5)";#N/A,#N/A,FALSE,"Super  (6)";#N/A,#N/A,FALSE,"Super  (7)";#N/A,#N/A,FALSE,"Super  (8)"}</definedName>
    <definedName name="edrftg" hidden="1">{#N/A,#N/A,FALSE,"super casino";#N/A,#N/A,FALSE,"Monoprix";#N/A,#N/A,FALSE,"Super ";#N/A,#N/A,FALSE,"Super  (2)";#N/A,#N/A,FALSE,"Super  (3)";#N/A,#N/A,FALSE,"Super  (4)";#N/A,#N/A,FALSE,"Super  (5)";#N/A,#N/A,FALSE,"Super  (6)";#N/A,#N/A,FALSE,"Super  (7)";#N/A,#N/A,FALSE,"Super  (8)"}</definedName>
    <definedName name="ee" localSheetId="2" hidden="1">{"FCB_ALL",#N/A,FALSE,"FCB"}</definedName>
    <definedName name="ee" hidden="1">{"FCB_ALL",#N/A,FALSE,"FCB"}</definedName>
    <definedName name="EEE" localSheetId="2" hidden="1">{#N/A,#N/A,TRUE,"Cover sheet";#N/A,#N/A,TRUE,"DCF analysis";#N/A,#N/A,TRUE,"WACC calculation"}</definedName>
    <definedName name="EEE" hidden="1">{#N/A,#N/A,TRUE,"Cover sheet";#N/A,#N/A,TRUE,"DCF analysis";#N/A,#N/A,TRUE,"WACC calculation"}</definedName>
    <definedName name="EEEEEEE" localSheetId="2" hidden="1">{"ANAR",#N/A,FALSE,"Dist total";"MARGEN",#N/A,FALSE,"Dist total";"COMENTARIO",#N/A,FALSE,"Ficha CODICE";"CONSEJO",#N/A,FALSE,"Dist p0";"uno",#N/A,FALSE,"Dist total"}</definedName>
    <definedName name="EEEEEEE" hidden="1">{"ANAR",#N/A,FALSE,"Dist total";"MARGEN",#N/A,FALSE,"Dist total";"COMENTARIO",#N/A,FALSE,"Ficha CODICE";"CONSEJO",#N/A,FALSE,"Dist p0";"uno",#N/A,FALSE,"Dist total"}</definedName>
    <definedName name="eer" localSheetId="2" hidden="1">{#N/A,#N/A,TRUE,"Cover sheet";#N/A,#N/A,TRUE,"Summary";#N/A,#N/A,TRUE,"Key Assumptions";#N/A,#N/A,TRUE,"Profit &amp; Loss";#N/A,#N/A,TRUE,"Balance Sheet";#N/A,#N/A,TRUE,"Cashflow";#N/A,#N/A,TRUE,"IRR";#N/A,#N/A,TRUE,"Ratios";#N/A,#N/A,TRUE,"Debt analysis"}</definedName>
    <definedName name="eer" hidden="1">{#N/A,#N/A,TRUE,"Cover sheet";#N/A,#N/A,TRUE,"Summary";#N/A,#N/A,TRUE,"Key Assumptions";#N/A,#N/A,TRUE,"Profit &amp; Loss";#N/A,#N/A,TRUE,"Balance Sheet";#N/A,#N/A,TRUE,"Cashflow";#N/A,#N/A,TRUE,"IRR";#N/A,#N/A,TRUE,"Ratios";#N/A,#N/A,TRUE,"Debt analysis"}</definedName>
    <definedName name="EF" localSheetId="2" hidden="1">{#N/A,#N/A,TRUE,"Cover sheet";#N/A,#N/A,TRUE,"DCF analysis";#N/A,#N/A,TRUE,"WACC calculation"}</definedName>
    <definedName name="EF" hidden="1">{#N/A,#N/A,TRUE,"Cover sheet";#N/A,#N/A,TRUE,"DCF analysis";#N/A,#N/A,TRUE,"WACC calculation"}</definedName>
    <definedName name="EFqef"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igenkapitalabstimmung" localSheetId="2" hidden="1">{"reports",#N/A,FALSE,"Balance Sheet"}</definedName>
    <definedName name="Eigenkapitalabstimmung" hidden="1">{"reports",#N/A,FALSE,"Balance Sheet"}</definedName>
    <definedName name="emily" localSheetId="2" hidden="1">{#N/A,#N/A,FALSE,"Calc";#N/A,#N/A,FALSE,"Sensitivity";#N/A,#N/A,FALSE,"LT Earn.Dil.";#N/A,#N/A,FALSE,"Dil. AVP"}</definedName>
    <definedName name="emily" hidden="1">{#N/A,#N/A,FALSE,"Calc";#N/A,#N/A,FALSE,"Sensitivity";#N/A,#N/A,FALSE,"LT Earn.Dil.";#N/A,#N/A,FALSE,"Dil. AVP"}</definedName>
    <definedName name="ER" hidden="1">"5QM37NQKURKPPUE1DH5KNBW2J"</definedName>
    <definedName name="erarea" localSheetId="2" hidden="1">{#N/A,#N/A,FALSE,"Trading-Mult ";#N/A,#N/A,FALSE,"Trading-Cap";#N/A,#N/A,FALSE,"Trading-Inc";#N/A,#N/A,FALSE,"Cash Flow";#N/A,#N/A,FALSE,"M&amp;A info"}</definedName>
    <definedName name="erarea" hidden="1">{#N/A,#N/A,FALSE,"Trading-Mult ";#N/A,#N/A,FALSE,"Trading-Cap";#N/A,#N/A,FALSE,"Trading-Inc";#N/A,#N/A,FALSE,"Cash Flow";#N/A,#N/A,FALSE,"M&amp;A info"}</definedName>
    <definedName name="ere" localSheetId="2" hidden="1">{"orixcsc",#N/A,FALSE,"ORIX CSC";"orixcsc2",#N/A,FALSE,"ORIX CSC"}</definedName>
    <definedName name="ere" hidden="1">{"orixcsc",#N/A,FALSE,"ORIX CSC";"orixcsc2",#N/A,FALSE,"ORIX CSC"}</definedName>
    <definedName name="erer"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localSheetId="2"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 localSheetId="2" hidden="1">{#N/A,#N/A,FALSE,"Sheet1"}</definedName>
    <definedName name="erew" hidden="1">{#N/A,#N/A,FALSE,"Sheet1"}</definedName>
    <definedName name="essais" localSheetId="2" hidden="1">{#N/A,#N/A,FALSE,"F_Plan";#N/A,#N/A,FALSE,"Parameter"}</definedName>
    <definedName name="essais" hidden="1">{#N/A,#N/A,FALSE,"F_Plan";#N/A,#N/A,FALSE,"Parameter"}</definedName>
    <definedName name="essais2" localSheetId="2" hidden="1">{#N/A,#N/A,FALSE,"F_Plan";#N/A,#N/A,FALSE,"Parameter"}</definedName>
    <definedName name="essais2" hidden="1">{#N/A,#N/A,FALSE,"F_Plan";#N/A,#N/A,FALSE,"Parameter"}</definedName>
    <definedName name="etet" localSheetId="2" hidden="1">{#N/A,#N/A,FALSE,"Calc";#N/A,#N/A,FALSE,"Sensitivity";#N/A,#N/A,FALSE,"LT Earn.Dil.";#N/A,#N/A,FALSE,"Dil. AVP"}</definedName>
    <definedName name="etet" hidden="1">{#N/A,#N/A,FALSE,"Calc";#N/A,#N/A,FALSE,"Sensitivity";#N/A,#N/A,FALSE,"LT Earn.Dil.";#N/A,#N/A,FALSE,"Dil. AVP"}</definedName>
    <definedName name="EV__EXPOPTIONS__" hidden="1">0</definedName>
    <definedName name="EV__LASTREFTIME__" hidden="1">"1.8.2006 8:34:01"</definedName>
    <definedName name="EV__MAXEXPCOLS__" hidden="1">100</definedName>
    <definedName name="EV__MAXEXPROWS__" hidden="1">1000</definedName>
    <definedName name="EV__MEMORYCVW__" hidden="1">0</definedName>
    <definedName name="EV__WBEVMODE__" hidden="1">0</definedName>
    <definedName name="EV__WBREFOPTIONS__" hidden="1">134217728</definedName>
    <definedName name="EV__WBVERSION__" hidden="1">0</definedName>
    <definedName name="EVA" localSheetId="2" hidden="1">{"DCF",#N/A,FALSE,"CF"}</definedName>
    <definedName name="EVA" hidden="1">{"DCF",#N/A,FALSE,"CF"}</definedName>
    <definedName name="ewrwer" localSheetId="2" hidden="1">{#N/A,#N/A,FALSE,"ORIX CSC"}</definedName>
    <definedName name="ewrwer" hidden="1">{#N/A,#N/A,FALSE,"ORIX CSC"}</definedName>
    <definedName name="f" localSheetId="2" hidden="1">{#N/A,#N/A,FALSE,"Layout Aktiva";#N/A,#N/A,FALSE,"Layout Passiva";#N/A,#N/A,FALSE,"Layout GuV";#N/A,#N/A,FALSE,"Layout Cash Flow";#N/A,#N/A,FALSE,"Mittelherkunft";#N/A,#N/A,FALSE,"Mittelverwendung";#N/A,#N/A,FALSE,"Finanzbedarsrechnung"}</definedName>
    <definedName name="f" hidden="1">{#N/A,#N/A,FALSE,"Layout Aktiva";#N/A,#N/A,FALSE,"Layout Passiva";#N/A,#N/A,FALSE,"Layout GuV";#N/A,#N/A,FALSE,"Layout Cash Flow";#N/A,#N/A,FALSE,"Mittelherkunft";#N/A,#N/A,FALSE,"Mittelverwendung";#N/A,#N/A,FALSE,"Finanzbedarsrechnung"}</definedName>
    <definedName name="fcb" localSheetId="2" hidden="1">{"FCB_ALL",#N/A,FALSE,"FCB"}</definedName>
    <definedName name="fcb" hidden="1">{"FCB_ALL",#N/A,FALSE,"FCB"}</definedName>
    <definedName name="fd" localSheetId="2" hidden="1">{"Belgium_Total",#N/A,FALSE,"Belg Wksheet"}</definedName>
    <definedName name="fd" hidden="1">{"Belgium_Total",#N/A,FALSE,"Belg Wksheet"}</definedName>
    <definedName name="fdas" hidden="1">#NAME?</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localSheetId="2" hidden="1">{"celkový rozpočet - detail",#N/A,FALSE,"Aktualizace č. 1"}</definedName>
    <definedName name="fddf" hidden="1">{"celkový rozpočet - detail",#N/A,FALSE,"Aktualizace č. 1"}</definedName>
    <definedName name="fddfs" hidden="1">#NAME?</definedName>
    <definedName name="fdfss" localSheetId="2" hidden="1">{"GLI-Income Statement",#N/A,FALSE,"gli";"GLI - Balance Sheet Wksht",#N/A,FALSE,"gli";"GLI-Cash Flow",#N/A,FALSE,"gli";"GLI Qtrly Stats",#N/A,FALSE,"gli"}</definedName>
    <definedName name="fdfss" hidden="1">{"GLI-Income Statement",#N/A,FALSE,"gli";"GLI - Balance Sheet Wksht",#N/A,FALSE,"gli";"GLI-Cash Flow",#N/A,FALSE,"gli";"GLI Qtrly Stats",#N/A,FALSE,"gli"}</definedName>
    <definedName name="fdsfs" localSheetId="2" hidden="1">{"GLI-Income Statement",#N/A,FALSE,"gli";"GLI - Balance Sheet Wksht",#N/A,FALSE,"gli";"GLI-Cash Flow",#N/A,FALSE,"gli";"GLI Qtrly Stats",#N/A,FALSE,"gli"}</definedName>
    <definedName name="fdsfs" hidden="1">{"GLI-Income Statement",#N/A,FALSE,"gli";"GLI - Balance Sheet Wksht",#N/A,FALSE,"gli";"GLI-Cash Flow",#N/A,FALSE,"gli";"GLI Qtrly Stats",#N/A,FALSE,"gli"}</definedName>
    <definedName name="fee" localSheetId="2"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fee"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fff" localSheetId="2" hidden="1">{"mgmt forecast",#N/A,FALSE,"Mgmt Forecast";"dcf table",#N/A,FALSE,"Mgmt Forecast";"sensitivity",#N/A,FALSE,"Mgmt Forecast";"table inputs",#N/A,FALSE,"Mgmt Forecast";"calculations",#N/A,FALSE,"Mgmt Forecast"}</definedName>
    <definedName name="fff" hidden="1">{"mgmt forecast",#N/A,FALSE,"Mgmt Forecast";"dcf table",#N/A,FALSE,"Mgmt Forecast";"sensitivity",#N/A,FALSE,"Mgmt Forecast";"table inputs",#N/A,FALSE,"Mgmt Forecast";"calculations",#N/A,FALSE,"Mgmt Forecast"}</definedName>
    <definedName name="ffs" hidden="1">#N/A</definedName>
    <definedName name="ffsgsdgsd" localSheetId="2" hidden="1">{#N/A,#N/A,FALSE,"Aging Summary";#N/A,#N/A,FALSE,"Ratio Analysis";#N/A,#N/A,FALSE,"Test 120 Day Accts";#N/A,#N/A,FALSE,"Tickmarks"}</definedName>
    <definedName name="ffsgsdgsd" hidden="1">{#N/A,#N/A,FALSE,"Aging Summary";#N/A,#N/A,FALSE,"Ratio Analysis";#N/A,#N/A,FALSE,"Test 120 Day Accts";#N/A,#N/A,FALSE,"Tickmarks"}</definedName>
    <definedName name="FG" localSheetId="2"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fggfdfgf" localSheetId="2" hidden="1">{#N/A,#N/A,FALSE,"Aging Summary";#N/A,#N/A,FALSE,"Ratio Analysis";#N/A,#N/A,FALSE,"Test 120 Day Accts";#N/A,#N/A,FALSE,"Tickmarks"}</definedName>
    <definedName name="fggfdfgf" hidden="1">{#N/A,#N/A,FALSE,"Aging Summary";#N/A,#N/A,FALSE,"Ratio Analysis";#N/A,#N/A,FALSE,"Test 120 Day Accts";#N/A,#N/A,FALSE,"Tickmarks"}</definedName>
    <definedName name="fgsg" localSheetId="2" hidden="1">{"consolidated",#N/A,FALSE,"Sheet1";"cms",#N/A,FALSE,"Sheet1";"fse",#N/A,FALSE,"Sheet1"}</definedName>
    <definedName name="fgsg" hidden="1">{"consolidated",#N/A,FALSE,"Sheet1";"cms",#N/A,FALSE,"Sheet1";"fse",#N/A,FALSE,"Sheet1"}</definedName>
    <definedName name="File.Type" localSheetId="2" hidden="1">#REF!</definedName>
    <definedName name="File.Type" hidden="1">#REF!</definedName>
    <definedName name="Frank" localSheetId="2" hidden="1">{#N/A,#N/A,TRUE,"Cover sheet";#N/A,#N/A,TRUE,"DCF analysis";#N/A,#N/A,TRUE,"WACC calculation"}</definedName>
    <definedName name="Frank" hidden="1">{#N/A,#N/A,TRUE,"Cover sheet";#N/A,#N/A,TRUE,"DCF analysis";#N/A,#N/A,TRUE,"WACC calculation"}</definedName>
    <definedName name="frgujikooo" localSheetId="2" hidden="1">{#N/A,#N/A,FALSE,"super 1";#N/A,#N/A,FALSE,"Super 2";#N/A,#N/A,FALSE,"super 3";#N/A,#N/A,FALSE,"Super 4"}</definedName>
    <definedName name="frgujikooo" hidden="1">{#N/A,#N/A,FALSE,"super 1";#N/A,#N/A,FALSE,"Super 2";#N/A,#N/A,FALSE,"super 3";#N/A,#N/A,FALSE,"Super 4"}</definedName>
    <definedName name="fsd" localSheetId="2" hidden="1">{#N/A,#N/A,FALSE,"Sheet1"}</definedName>
    <definedName name="fsd" hidden="1">{#N/A,#N/A,FALSE,"Sheet1"}</definedName>
    <definedName name="fse" localSheetId="2" hidden="1">{#N/A,#N/A,FALSE,"Sheet1"}</definedName>
    <definedName name="fse" hidden="1">{#N/A,#N/A,FALSE,"Sheet1"}</definedName>
    <definedName name="fsfs" localSheetId="2" hidden="1">{#N/A,#N/A,FALSE,"Calc";#N/A,#N/A,FALSE,"Sensitivity";#N/A,#N/A,FALSE,"LT Earn.Dil.";#N/A,#N/A,FALSE,"Dil. AVP"}</definedName>
    <definedName name="fsfs" hidden="1">{#N/A,#N/A,FALSE,"Calc";#N/A,#N/A,FALSE,"Sensitivity";#N/A,#N/A,FALSE,"LT Earn.Dil.";#N/A,#N/A,FALSE,"Dil. AVP"}</definedName>
    <definedName name="fuck" localSheetId="2" hidden="1">{"by departments",#N/A,TRUE,"FORECAST";"cap_headcount",#N/A,TRUE,"FORECAST";"summary",#N/A,TRUE,"FORECAST"}</definedName>
    <definedName name="fuck" hidden="1">{"by departments",#N/A,TRUE,"FORECAST";"cap_headcount",#N/A,TRUE,"FORECAST";"summary",#N/A,TRUE,"FORECAST"}</definedName>
    <definedName name="fuckme" localSheetId="2" hidden="1">{"SUMMARY",#N/A,TRUE,"SUMMARY";"compare",#N/A,TRUE,"Vs. Bus Plan";"ratios",#N/A,TRUE,"Ratios";"REVENUE",#N/A,TRUE,"Revenue";"expenses",#N/A,TRUE,"1996 budget";"payroll",#N/A,TRUE,"Payroll"}</definedName>
    <definedName name="fuckme" hidden="1">{"SUMMARY",#N/A,TRUE,"SUMMARY";"compare",#N/A,TRUE,"Vs. Bus Plan";"ratios",#N/A,TRUE,"Ratios";"REVENUE",#N/A,TRUE,"Revenue";"expenses",#N/A,TRUE,"1996 budget";"payroll",#N/A,TRUE,"Payroll"}</definedName>
    <definedName name="fuffuy" localSheetId="2" hidden="1">{#N/A,#N/A,FALSE,"Cover";"outputs total",#N/A,FALSE,"Outputs"}</definedName>
    <definedName name="fuffuy" hidden="1">{#N/A,#N/A,FALSE,"Cover";"outputs total",#N/A,FALSE,"Outputs"}</definedName>
    <definedName name="fwwefwef"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G" localSheetId="2"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gdsfg" localSheetId="2" hidden="1">{#N/A,#N/A,TRUE,"Cover sheet";#N/A,#N/A,TRUE,"INPUTS";#N/A,#N/A,TRUE,"OUTPUTS";#N/A,#N/A,TRUE,"VALUATION"}</definedName>
    <definedName name="gdsfg" hidden="1">{#N/A,#N/A,TRUE,"Cover sheet";#N/A,#N/A,TRUE,"INPUTS";#N/A,#N/A,TRUE,"OUTPUTS";#N/A,#N/A,TRUE,"VALUATION"}</definedName>
    <definedName name="gfd" localSheetId="2" hidden="1">{"FCB_ALL",#N/A,FALSE,"FCB";"GREY_ALL",#N/A,FALSE,"GREY"}</definedName>
    <definedName name="gfd" hidden="1">{"FCB_ALL",#N/A,FALSE,"FCB";"GREY_ALL",#N/A,FALSE,"GREY"}</definedName>
    <definedName name="gfhg" hidden="1">#N/A</definedName>
    <definedName name="GG" localSheetId="2" hidden="1">{#N/A,#N/A,TRUE,"Cover sheet";#N/A,#N/A,TRUE,"DCF analysis";#N/A,#N/A,TRUE,"WACC calculation"}</definedName>
    <definedName name="GG" hidden="1">{#N/A,#N/A,TRUE,"Cover sheet";#N/A,#N/A,TRUE,"DCF analysis";#N/A,#N/A,TRUE,"WACC calculation"}</definedName>
    <definedName name="ggg" localSheetId="2" hidden="1">{"uno",#N/A,FALSE,"Dist total";"COMENTARIO",#N/A,FALSE,"Ficha CODICE"}</definedName>
    <definedName name="ggg" hidden="1">{"uno",#N/A,FALSE,"Dist total";"COMENTARIO",#N/A,FALSE,"Ficha CODICE"}</definedName>
    <definedName name="gggg" localSheetId="2" hidden="1">{#N/A,#N/A,FALSE,"Aging Summary";#N/A,#N/A,FALSE,"Ratio Analysis";#N/A,#N/A,FALSE,"Test 120 Day Accts";#N/A,#N/A,FALSE,"Tickmarks"}</definedName>
    <definedName name="gggg" hidden="1">{#N/A,#N/A,FALSE,"Aging Summary";#N/A,#N/A,FALSE,"Ratio Analysis";#N/A,#N/A,FALSE,"Test 120 Day Accts";#N/A,#N/A,FALSE,"Tickmarks"}</definedName>
    <definedName name="ggggggggggg"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hdg" hidden="1">#N/A</definedName>
    <definedName name="ghgf" hidden="1">#N/A</definedName>
    <definedName name="ghhghd" localSheetId="2" hidden="1">{"mgmt forecast",#N/A,FALSE,"Mgmt Forecast";"dcf table",#N/A,FALSE,"Mgmt Forecast";"sensitivity",#N/A,FALSE,"Mgmt Forecast";"table inputs",#N/A,FALSE,"Mgmt Forecast";"calculations",#N/A,FALSE,"Mgmt Forecast"}</definedName>
    <definedName name="ghhghd" hidden="1">{"mgmt forecast",#N/A,FALSE,"Mgmt Forecast";"dcf table",#N/A,FALSE,"Mgmt Forecast";"sensitivity",#N/A,FALSE,"Mgmt Forecast";"table inputs",#N/A,FALSE,"Mgmt Forecast";"calculations",#N/A,FALSE,"Mgmt Forecast"}</definedName>
    <definedName name="ghhhg" localSheetId="2" hidden="1">{#N/A,#N/A,FALSE,"ORIX CSC"}</definedName>
    <definedName name="ghhhg" hidden="1">{#N/A,#N/A,FALSE,"ORIX CSC"}</definedName>
    <definedName name="gogo" localSheetId="2" hidden="1">{#N/A,#N/A,TRUE,"Cover sheet";#N/A,#N/A,TRUE,"INPUTS";#N/A,#N/A,TRUE,"OUTPUTS";#N/A,#N/A,TRUE,"VALUATION"}</definedName>
    <definedName name="gogo" hidden="1">{#N/A,#N/A,TRUE,"Cover sheet";#N/A,#N/A,TRUE,"INPUTS";#N/A,#N/A,TRUE,"OUTPUTS";#N/A,#N/A,TRUE,"VALUATION"}</definedName>
    <definedName name="goodbye" localSheetId="2" hidden="1">{#N/A,#N/A,FALSE,"Cover";"Short outputs",#N/A,FALSE,"Outputs";#N/A,#N/A,FALSE,"Control (In)";"tesco summary",#N/A,FALSE,"Tesco";"Outputs and Co summaries",#N/A,FALSE,"Sainsbury";"Outputs and Co Summaries",#N/A,FALSE,"Carrefour";"Outputs and Co summaries",#N/A,FALSE,"Co D";"Outputs and Co summaries",#N/A,FALSE,"Co E"}</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 localSheetId="2" hidden="1">{"proforma",#N/A,FALSE,"Sheet1"}</definedName>
    <definedName name="gr" hidden="1">{"proforma",#N/A,FALSE,"Sheet1"}</definedName>
    <definedName name="GuV_BP" localSheetId="2" hidden="1">{"'Daten'!$A$3:$J$9"}</definedName>
    <definedName name="GuV_BP" hidden="1">{"'Daten'!$A$3:$J$9"}</definedName>
    <definedName name="gvbg"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H" localSheetId="2" hidden="1">{#N/A,#N/A,TRUE,"0 Deckbl.";#N/A,#N/A,TRUE,"S 1 Komm";#N/A,#N/A,TRUE,"S 1a Komm";#N/A,#N/A,TRUE,"S 1b Komm";#N/A,#N/A,TRUE,"S  2 DBR";#N/A,#N/A,TRUE,"S  3 Sparten";#N/A,#N/A,TRUE,"S 4  Betr. K.";#N/A,#N/A,TRUE,"6 Bilanz";#N/A,#N/A,TRUE,"6a Bilanz ";#N/A,#N/A,TRUE,"6b Bilanz ";#N/A,#N/A,TRUE,"7 GS I";#N/A,#N/A,TRUE,"S 8 EQ-GuV"}</definedName>
    <definedName name="H" hidden="1">{#N/A,#N/A,TRUE,"0 Deckbl.";#N/A,#N/A,TRUE,"S 1 Komm";#N/A,#N/A,TRUE,"S 1a Komm";#N/A,#N/A,TRUE,"S 1b Komm";#N/A,#N/A,TRUE,"S  2 DBR";#N/A,#N/A,TRUE,"S  3 Sparten";#N/A,#N/A,TRUE,"S 4  Betr. K.";#N/A,#N/A,TRUE,"6 Bilanz";#N/A,#N/A,TRUE,"6a Bilanz ";#N/A,#N/A,TRUE,"6b Bilanz ";#N/A,#N/A,TRUE,"7 GS I";#N/A,#N/A,TRUE,"S 8 EQ-GuV"}</definedName>
    <definedName name="he" localSheetId="2" hidden="1">{"Valuation",#N/A,TRUE,"Valuation Summary";"Financial Statements",#N/A,TRUE,"Results";"Results",#N/A,TRUE,"Results";"Ratios",#N/A,TRUE,"Results";"P2 Summary",#N/A,TRUE,"Results";"Historical data",#N/A,TRUE,"Historical Data";"P1 Inputs",#N/A,TRUE,"Forecast Drivers";"P2 Inputs",#N/A,TRUE,"Forecast Drivers"}</definedName>
    <definedName name="he" hidden="1">{"Valuation",#N/A,TRUE,"Valuation Summary";"Financial Statements",#N/A,TRUE,"Results";"Results",#N/A,TRUE,"Results";"Ratios",#N/A,TRUE,"Results";"P2 Summary",#N/A,TRUE,"Results";"Historical data",#N/A,TRUE,"Historical Data";"P1 Inputs",#N/A,TRUE,"Forecast Drivers";"P2 Inputs",#N/A,TRUE,"Forecast Drivers"}</definedName>
    <definedName name="Header1" hidden="1">#N/A</definedName>
    <definedName name="Header2" hidden="1">#N/A</definedName>
    <definedName name="hello" localSheetId="2" hidden="1">{#N/A,#N/A,FALSE,"Cover";"outputs total",#N/A,FALSE,"Outputs"}</definedName>
    <definedName name="hello" hidden="1">{#N/A,#N/A,FALSE,"Cover";"outputs total",#N/A,FALSE,"Outputs"}</definedName>
    <definedName name="hghj" hidden="1">#N/A</definedName>
    <definedName name="hgrth" localSheetId="2" hidden="1">{"orixcsc",#N/A,FALSE,"ORIX CSC";"orixcsc2",#N/A,FALSE,"ORIX CSC"}</definedName>
    <definedName name="hgrth" hidden="1">{"orixcsc",#N/A,FALSE,"ORIX CSC";"orixcsc2",#N/A,FALSE,"ORIX CSC"}</definedName>
    <definedName name="hhh" localSheetId="2" hidden="1">{"uno",#N/A,FALSE,"Dist total";"COMENTARIO",#N/A,FALSE,"Ficha CODICE"}</definedName>
    <definedName name="hhh" hidden="1">{"uno",#N/A,FALSE,"Dist total";"COMENTARIO",#N/A,FALSE,"Ficha CODICE"}</definedName>
    <definedName name="hhhh" localSheetId="2" hidden="1">{"uno",#N/A,FALSE,"Dist total";"COMENTARIO",#N/A,FALSE,"Ficha CODICE"}</definedName>
    <definedName name="hhhh" hidden="1">{"uno",#N/A,FALSE,"Dist total";"COMENTARIO",#N/A,FALSE,"Ficha CODICE"}</definedName>
    <definedName name="HISTORICAL" localSheetId="2" hidden="1">{"GTI monthly IS",#N/A,FALSE,"gti";#N/A,#N/A,FALSE,"gti"}</definedName>
    <definedName name="HISTORICAL" hidden="1">{"GTI monthly IS",#N/A,FALSE,"gti";#N/A,#N/A,FALSE,"gti"}</definedName>
    <definedName name="hjhjj" localSheetId="2" hidden="1">{#N/A,#N/A,FALSE,"ORIX CSC"}</definedName>
    <definedName name="hjhjj" hidden="1">{#N/A,#N/A,FALSE,"ORIX CSC"}</definedName>
    <definedName name="hlp" localSheetId="2" hidden="1">#REF!</definedName>
    <definedName name="hlp" hidden="1">#REF!</definedName>
    <definedName name="hola" localSheetId="2" hidden="1">{"ANAR",#N/A,FALSE,"Dist total";"MARGEN",#N/A,FALSE,"Dist total";"COMENTARIO",#N/A,FALSE,"Ficha CODICE";"CONSEJO",#N/A,FALSE,"Dist p0";"uno",#N/A,FALSE,"Dist total"}</definedName>
    <definedName name="hola" hidden="1">{"ANAR",#N/A,FALSE,"Dist total";"MARGEN",#N/A,FALSE,"Dist total";"COMENTARIO",#N/A,FALSE,"Ficha CODICE";"CONSEJO",#N/A,FALSE,"Dist p0";"uno",#N/A,FALSE,"Dist total"}</definedName>
    <definedName name="HTML_CodePage" hidden="1">1252</definedName>
    <definedName name="HTML_Control" localSheetId="2" hidden="1">{"'Daten'!$A$3:$J$9"}</definedName>
    <definedName name="HTML_Control" hidden="1">{"'Daten'!$A$3:$J$9"}</definedName>
    <definedName name="HTML_Description" hidden="1">""</definedName>
    <definedName name="HTML_Email" hidden="1">""</definedName>
    <definedName name="HTML_Header" hidden="1">"Daten"</definedName>
    <definedName name="HTML_LastUpdate" hidden="1">"11.04.00"</definedName>
    <definedName name="HTML_LineAfter" hidden="1">FALSE</definedName>
    <definedName name="HTML_LineBefore" hidden="1">FALSE</definedName>
    <definedName name="HTML_Name" hidden="1">"Christoph Dahl"</definedName>
    <definedName name="HTML_OBDlg2" hidden="1">TRUE</definedName>
    <definedName name="HTML_OBDlg3" hidden="1">TRUE</definedName>
    <definedName name="HTML_OBDlg4" hidden="1">TRUE</definedName>
    <definedName name="HTML_OS" hidden="1">0</definedName>
    <definedName name="HTML_PathFile" hidden="1">"R:\2000\Berichte H-S\MeinHTML.htm"</definedName>
    <definedName name="HTML_PathFileMac" hidden="1">"Macintosh HD:HomePageStuff:New_Home_Page:datafile:ctryprem.html"</definedName>
    <definedName name="HTML_PathTemplate" hidden="1">"H:\RM_MONET\PARC\HTMLTemp.htm"</definedName>
    <definedName name="HTML_Title" hidden="1">"Businessplan direkkt"</definedName>
    <definedName name="HTML1_1" hidden="1">"[FCFF3]Sheet1!$A$1:$L$34"</definedName>
    <definedName name="HTML1_13" hidden="1">#N/A</definedName>
    <definedName name="HTML1_14" hidden="1">#N/A</definedName>
    <definedName name="HTML1_15" hidden="1">#N/A</definedName>
    <definedName name="HTML2_1" hidden="1">"[Per022000FinStats.xls]Financials!$A$2:$L$712"</definedName>
    <definedName name="HTML2_12" hidden="1">"\\Boris\finplan\cycp022000"</definedName>
    <definedName name="HTML2_13" hidden="1">#N/A</definedName>
    <definedName name="HTML2_14" hidden="1">#N/A</definedName>
    <definedName name="HTML2_15" hidden="1">#N/A</definedName>
    <definedName name="HTML3_1" hidden="1">"[Per022000FinStats.xls]Financials!$M$2:$X$352"</definedName>
    <definedName name="HTML3_12" hidden="1">"\\Boris\finplan\cytd022000"</definedName>
    <definedName name="HTML3_13" hidden="1">#N/A</definedName>
    <definedName name="HTML3_14" hidden="1">#N/A</definedName>
    <definedName name="HTML3_15" hidden="1">#N/A</definedName>
    <definedName name="huji" localSheetId="2" hidden="1">{#N/A,#N/A,FALSE,"Aging Summary";#N/A,#N/A,FALSE,"Ratio Analysis";#N/A,#N/A,FALSE,"Test 120 Day Accts";#N/A,#N/A,FALSE,"Tickmarks"}</definedName>
    <definedName name="huji" hidden="1">{#N/A,#N/A,FALSE,"Aging Summary";#N/A,#N/A,FALSE,"Ratio Analysis";#N/A,#N/A,FALSE,"Test 120 Day Accts";#N/A,#N/A,FALSE,"Tickmarks"}</definedName>
    <definedName name="hyuhu" hidden="1">{"UKGAAP balance sheet",#N/A,FALSE,"Balance Sheet"}</definedName>
    <definedName name="hyujnb" localSheetId="2"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hyujnb"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I" localSheetId="2" hidden="1">{"Fcst by Qtr Full",#N/A,FALSE,"Tot PalmPalm";"Fcst by Qtr Full",#N/A,FALSE,"Tot Device";"Fcst by Qtr Full",#N/A,FALSE,"Platform";"Fcst by Qtr Full",#N/A,FALSE,"Palm.Net";"Fcst by Qtr Full",#N/A,FALSE,"Elim"}</definedName>
    <definedName name="I" hidden="1">{"Fcst by Qtr Full",#N/A,FALSE,"Tot PalmPalm";"Fcst by Qtr Full",#N/A,FALSE,"Tot Device";"Fcst by Qtr Full",#N/A,FALSE,"Platform";"Fcst by Qtr Full",#N/A,FALSE,"Palm.Net";"Fcst by Qtr Full",#N/A,FALSE,"Elim"}</definedName>
    <definedName name="Iberics" localSheetId="2" hidden="1">#REF!</definedName>
    <definedName name="Iberics" hidden="1">#REF!</definedName>
    <definedName name="ii" localSheetId="2" hidden="1">{"final processing",#N/A,FALSE,"Sheet1";"optionals",#N/A,FALSE,"Sheet1"}</definedName>
    <definedName name="ii" hidden="1">{"final processing",#N/A,FALSE,"Sheet1";"optionals",#N/A,FALSE,"Sheet1"}</definedName>
    <definedName name="iiiii" localSheetId="2" hidden="1">{#N/A,#N/A,FALSE,"Calc";#N/A,#N/A,FALSE,"Sensitivity";#N/A,#N/A,FALSE,"LT Earn.Dil.";#N/A,#N/A,FALSE,"Dil. AVP"}</definedName>
    <definedName name="iiiii" hidden="1">{#N/A,#N/A,FALSE,"Calc";#N/A,#N/A,FALSE,"Sensitivity";#N/A,#N/A,FALSE,"LT Earn.Dil.";#N/A,#N/A,FALSE,"Dil. AVP"}</definedName>
    <definedName name="ik" localSheetId="2" hidden="1">{"'PARC DAB'!$A$1:$AV$251"}</definedName>
    <definedName name="ik" hidden="1">{"'PARC DAB'!$A$1:$AV$251"}</definedName>
    <definedName name="in" localSheetId="2" hidden="1">{#N/A,#N/A,FALSE,"Aging Summary";#N/A,#N/A,FALSE,"Ratio Analysis";#N/A,#N/A,FALSE,"Test 120 Day Accts";#N/A,#N/A,FALSE,"Tickmarks"}</definedName>
    <definedName name="in" hidden="1">{#N/A,#N/A,FALSE,"Aging Summary";#N/A,#N/A,FALSE,"Ratio Analysis";#N/A,#N/A,FALSE,"Test 120 Day Accts";#N/A,#N/A,FALSE,"Tickmarks"}</definedName>
    <definedName name="inabc" localSheetId="2" hidden="1">{#N/A,#N/A,FALSE,"Aging Summary";#N/A,#N/A,FALSE,"Ratio Analysis";#N/A,#N/A,FALSE,"Test 120 Day Accts";#N/A,#N/A,FALSE,"Tickmarks"}</definedName>
    <definedName name="inabc" hidden="1">{#N/A,#N/A,FALSE,"Aging Summary";#N/A,#N/A,FALSE,"Ratio Analysis";#N/A,#N/A,FALSE,"Test 120 Day Accts";#N/A,#N/A,FALSE,"Tickmarks"}</definedName>
    <definedName name="int" localSheetId="2" hidden="1">{#N/A,#N/A,FALSE,"Aging Summary";#N/A,#N/A,FALSE,"Ratio Analysis";#N/A,#N/A,FALSE,"Test 120 Day Accts";#N/A,#N/A,FALSE,"Tickmarks"}</definedName>
    <definedName name="int" hidden="1">{#N/A,#N/A,FALSE,"Aging Summary";#N/A,#N/A,FALSE,"Ratio Analysis";#N/A,#N/A,FALSE,"Test 120 Day Accts";#N/A,#N/A,FALSE,"Tickmarks"}</definedName>
    <definedName name="Inter" localSheetId="2" hidden="1">{#N/A,#N/A,FALSE,"Aging Summary";#N/A,#N/A,FALSE,"Ratio Analysis";#N/A,#N/A,FALSE,"Test 120 Day Accts";#N/A,#N/A,FALSE,"Tickmarks"}</definedName>
    <definedName name="Inter" hidden="1">{#N/A,#N/A,FALSE,"Aging Summary";#N/A,#N/A,FALSE,"Ratio Analysis";#N/A,#N/A,FALSE,"Test 120 Day Accts";#N/A,#N/A,FALSE,"Tickmarks"}</definedName>
    <definedName name="interest" localSheetId="2" hidden="1">{#N/A,#N/A,FALSE,"Aging Summary";#N/A,#N/A,FALSE,"Ratio Analysis";#N/A,#N/A,FALSE,"Test 120 Day Accts";#N/A,#N/A,FALSE,"Tickmarks"}</definedName>
    <definedName name="interest"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ARD_MEMBER_FAX" hidden="1">"c2100"</definedName>
    <definedName name="IQ_BOARD_MEMBER_OFFICE" hidden="1">"c2098"</definedName>
    <definedName name="IQ_BOARD_MEMBER_PHONE" hidden="1">"c2099"</definedName>
    <definedName name="IQ_BONDRATING_FITCH" hidden="1">"c223"</definedName>
    <definedName name="IQ_BONDRATING_FITCH_DATE" hidden="1">"c241"</definedName>
    <definedName name="IQ_BONDRATING_MOODYS" hidden="1">"IQ_BONDRATING_MOODYS"</definedName>
    <definedName name="IQ_BONDRATING_SP" hidden="1">"c224"</definedName>
    <definedName name="IQ_BONDRATING_SP_DATE" hidden="1">"c242"</definedName>
    <definedName name="IQ_BOOK_VALUE" hidden="1">"IQ_BOOK_VALUE"</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L_Q_EST_REUT" hidden="1">"c6800"</definedName>
    <definedName name="IQ_CAL_Y_EST_REUT" hidden="1">"c6801"</definedName>
    <definedName name="IQ_CAPEX_BR" hidden="1">"c111"</definedName>
    <definedName name="IQ_CASH_DIVIDENDS_NET_INCOME_FDIC" hidden="1">"c6738"</definedName>
    <definedName name="IQ_CASH_IN_PROCESS_FDIC" hidden="1">"c6386"</definedName>
    <definedName name="IQ_CCE_FDIC" hidden="1">"c6296"</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ASSB_OUTSTANDING_BS_DATE" hidden="1">"c1972"</definedName>
    <definedName name="IQ_CLASSB_OUTSTANDING_FILING_DATE" hidden="1">"c1974"</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"IQ_EPS_EST_1"</definedName>
    <definedName name="IQ_EPS_EST_REUT" hidden="1">"c5453"</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EPS_GW_REUT" hidden="1">"c5395"</definedName>
    <definedName name="IQ_EST_ACT_EPS_NORM_REUT" hidden="1">"c5332"</definedName>
    <definedName name="IQ_EST_ACT_EPS_REPORTED_REUT" hidden="1">"c5402"</definedName>
    <definedName name="IQ_EST_ACT_FFO_THOM" hidden="1">"c4005"</definedName>
    <definedName name="IQ_EST_CURRENCY_REUT" hidden="1">"c5437"</definedName>
    <definedName name="IQ_EST_DATE_REUT" hidden="1">"c5438"</definedName>
    <definedName name="IQ_EST_EPS_GROWTH_1YR_REUT" hidden="1">"c3646"</definedName>
    <definedName name="IQ_EST_EPS_GROWTH_5YR_REUT" hidden="1">"c3633"</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URPRISE" hidden="1">"c1635"</definedName>
    <definedName name="IQ_EST_FFO_DIFF_THOM" hidden="1">"c5186"</definedName>
    <definedName name="IQ_EST_FFO_SURPRISE_PERCENT_THOM" hidden="1">"c5187"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ENSE_CODE_" hidden="1">"ajsdasd"</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THOM" hidden="1">"c3999"</definedName>
    <definedName name="IQ_FFO_HIGH_EST_CIQ" hidden="1">"c4977"</definedName>
    <definedName name="IQ_FFO_HIGH_EST_THOM" hidden="1">"c4001"</definedName>
    <definedName name="IQ_FFO_LOW_EST_CIQ" hidden="1">"c4978"</definedName>
    <definedName name="IQ_FFO_LOW_EST_THOM" hidden="1">"c4002"</definedName>
    <definedName name="IQ_FFO_MEDIAN_EST_CIQ" hidden="1">"c4979"</definedName>
    <definedName name="IQ_FFO_MEDIAN_EST_THOM" hidden="1">"c4000"</definedName>
    <definedName name="IQ_FFO_NO_EST" hidden="1">"c276"</definedName>
    <definedName name="IQ_FFO_NUM_EST_CIQ" hidden="1">"c4980"</definedName>
    <definedName name="IQ_FFO_NUM_EST_THOM" hidden="1">"c4003"</definedName>
    <definedName name="IQ_FFO_STDDEV_EST_CIQ" hidden="1">"c4981"</definedName>
    <definedName name="IQ_FFO_STDDEV_EST_THOM" hidden="1">"c4004"</definedName>
    <definedName name="IQ_FHLB_ADVANCES_FDIC" hidden="1">"c6366"</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C_BNK" hidden="1">"c488"</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_BR" hidden="1">"c532"</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43926.5529050926</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"c174"</definedName>
    <definedName name="IQ_PRICE_OVER_EPS_EST_1" hidden="1">"c175"</definedName>
    <definedName name="IQ_PRICE_TARGET_REUT" hidden="1">"c3631"</definedName>
    <definedName name="IQ_PRICEDATETIME" hidden="1">"IQ_PRICEDATETIME"</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"IQ_REVENUE_EST_1"</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LASTCLOSE" hidden="1">"c1855"</definedName>
    <definedName name="IQ_TARGET_PRICE_NUM_REUT" hidden="1">"c5319"</definedName>
    <definedName name="IQ_TARGET_PRICE_STDDEV_REUT" hidden="1">"c5320"</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RITTEN_OPTION_CONTRACTS_FDIC" hidden="1">"c6509"</definedName>
    <definedName name="IQ_WRITTEN_OPTION_CONTRACTS_FX_RISK_FDIC" hidden="1">"c6514"</definedName>
    <definedName name="IQ_WRITTEN_OPTION_CONTRACTS_NON_FX_IR_FDIC" hidden="1">"c6519"</definedName>
    <definedName name="IQ_YTDMONTH" hidden="1">130000</definedName>
    <definedName name="IS" localSheetId="2" hidden="1">{"Valuation",#N/A,TRUE,"Valuation Summary";"Financial Statements",#N/A,TRUE,"Results";"Results",#N/A,TRUE,"Results";"Ratios",#N/A,TRUE,"Results";"P2 Summary",#N/A,TRUE,"Results";"Historical data",#N/A,TRUE,"Historical Data";"P1 Inputs",#N/A,TRUE,"Forecast Drivers";"P2 Inputs",#N/A,TRUE,"Forecast Drivers"}</definedName>
    <definedName name="IS" hidden="1">{"Valuation",#N/A,TRUE,"Valuation Summary";"Financial Statements",#N/A,TRUE,"Results";"Results",#N/A,TRUE,"Results";"Ratios",#N/A,TRUE,"Results";"P2 Summary",#N/A,TRUE,"Results";"Historical data",#N/A,TRUE,"Historical Data";"P1 Inputs",#N/A,TRUE,"Forecast Drivers";"P2 Inputs",#N/A,TRUE,"Forecast Drivers"}</definedName>
    <definedName name="itoy" localSheetId="2" hidden="1">{"Valuation",#N/A,TRUE,"Valuation Summary";"Financial Statements",#N/A,TRUE,"Results";"Results",#N/A,TRUE,"Results";"Ratios",#N/A,TRUE,"Results";"P2 Summary",#N/A,TRUE,"Results"}</definedName>
    <definedName name="itoy" hidden="1">{"Valuation",#N/A,TRUE,"Valuation Summary";"Financial Statements",#N/A,TRUE,"Results";"Results",#N/A,TRUE,"Results";"Ratios",#N/A,TRUE,"Results";"P2 Summary",#N/A,TRUE,"Results"}</definedName>
    <definedName name="iuhiliu" localSheetId="2" hidden="1">{#N/A,#N/A,FALSE,"Sheet1"}</definedName>
    <definedName name="iuhiliu" hidden="1">{#N/A,#N/A,FALSE,"Sheet1"}</definedName>
    <definedName name="j" localSheetId="2"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localSheetId="2"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en" localSheetId="2" hidden="1">{TRUE,TRUE,-1.25,-15.5,456.75,279.75,FALSE,FALSE,TRUE,TRUE,0,1,8,1,4,6,3,4,TRUE,TRUE,3,TRUE,1,TRUE,100,"Swvu.turnover.","ACwvu.turnover.",1,FALSE,FALSE,0.511811023622047,0.511811023622047,0.511811023622047,0.511811023622047,1,"","",FALSE,FALSE,FALSE,FALSE,1,#N/A,1,1,#DIV/0!,FALSE,"Rwvu.turnover.",#N/A,FALSE,FALSE}</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localSheetId="2" hidden="1">{#N/A,#N/A,TRUE,"Cover sheet";#N/A,#N/A,TRUE,"DCF analysis";#N/A,#N/A,TRUE,"WACC calculation"}</definedName>
    <definedName name="jfjfj" hidden="1">{#N/A,#N/A,TRUE,"Cover sheet";#N/A,#N/A,TRUE,"DCF analysis";#N/A,#N/A,TRUE,"WACC calculation"}</definedName>
    <definedName name="jhgjhgjghj" localSheetId="2" hidden="1">{"mgmt forecast",#N/A,FALSE,"Mgmt Forecast";"dcf table",#N/A,FALSE,"Mgmt Forecast";"sensitivity",#N/A,FALSE,"Mgmt Forecast";"table inputs",#N/A,FALSE,"Mgmt Forecast";"calculations",#N/A,FALSE,"Mgmt Forecast"}</definedName>
    <definedName name="jhgjhgjghj" hidden="1">{"mgmt forecast",#N/A,FALSE,"Mgmt Forecast";"dcf table",#N/A,FALSE,"Mgmt Forecast";"sensitivity",#N/A,FALSE,"Mgmt Forecast";"table inputs",#N/A,FALSE,"Mgmt Forecast";"calculations",#N/A,FALSE,"Mgmt Forecast"}</definedName>
    <definedName name="jhjh" localSheetId="2" hidden="1">{"Olk by Qtr Full",#N/A,FALSE,"Tot PalmPalm";"Olk by Qtr Full",#N/A,FALSE,"Tot Device";"Olk by Qtr Full",#N/A,FALSE,"Platform";"Olk by Qtr Full",#N/A,FALSE,"Palm.Net";"Olk by Qtr Full",#N/A,FALSE,"Elim"}</definedName>
    <definedName name="jhjh" hidden="1">{"Olk by Qtr Full",#N/A,FALSE,"Tot PalmPalm";"Olk by Qtr Full",#N/A,FALSE,"Tot Device";"Olk by Qtr Full",#N/A,FALSE,"Platform";"Olk by Qtr Full",#N/A,FALSE,"Palm.Net";"Olk by Qtr Full",#N/A,FALSE,"Elim"}</definedName>
    <definedName name="jhjhhj" localSheetId="2" hidden="1">{"CONSEJO",#N/A,FALSE,"Dist p0";"CONSEJO",#N/A,FALSE,"Ficha CODICE"}</definedName>
    <definedName name="jhjhhj" hidden="1">{"CONSEJO",#N/A,FALSE,"Dist p0";"CONSEJO",#N/A,FALSE,"Ficha CODICE"}</definedName>
    <definedName name="jhkkjk" localSheetId="2" hidden="1">{"mgmt forecast",#N/A,FALSE,"Mgmt Forecast";"dcf table",#N/A,FALSE,"Mgmt Forecast";"sensitivity",#N/A,FALSE,"Mgmt Forecast";"table inputs",#N/A,FALSE,"Mgmt Forecast";"calculations",#N/A,FALSE,"Mgmt Forecast"}</definedName>
    <definedName name="jhkkjk" hidden="1">{"mgmt forecast",#N/A,FALSE,"Mgmt Forecast";"dcf table",#N/A,FALSE,"Mgmt Forecast";"sensitivity",#N/A,FALSE,"Mgmt Forecast";"table inputs",#N/A,FALSE,"Mgmt Forecast";"calculations",#N/A,FALSE,"Mgmt Forecast"}</definedName>
    <definedName name="jhl" localSheetId="2" hidden="1">{#N/A,#N/A,FALSE,"Sheet1"}</definedName>
    <definedName name="jhl" hidden="1">{#N/A,#N/A,FALSE,"Sheet1"}</definedName>
    <definedName name="ji" localSheetId="2" hidden="1">{#N/A,#N/A,FALSE,"Sheet1"}</definedName>
    <definedName name="ji" hidden="1">{#N/A,#N/A,FALSE,"Sheet1"}</definedName>
    <definedName name="jj" localSheetId="2" hidden="1">{#N/A,#N/A,FALSE,"Bezirk SW";#N/A,#N/A,FALSE,"Dir S (GK)";#N/A,#N/A,FALSE,"Dir FR (PK)"}</definedName>
    <definedName name="jj" hidden="1">{#N/A,#N/A,FALSE,"Bezirk SW";#N/A,#N/A,FALSE,"Dir S (GK)";#N/A,#N/A,FALSE,"Dir FR (PK)"}</definedName>
    <definedName name="jjjik" localSheetId="2" hidden="1">{"'PARC DAB'!$A$1:$AV$251"}</definedName>
    <definedName name="jjjik" hidden="1">{"'PARC DAB'!$A$1:$AV$251"}</definedName>
    <definedName name="jjjjj" localSheetId="2" hidden="1">{"CONSEJO",#N/A,FALSE,"Dist p0";"CONSEJO",#N/A,FALSE,"Ficha CODICE"}</definedName>
    <definedName name="jjjjj" hidden="1">{"CONSEJO",#N/A,FALSE,"Dist p0";"CONSEJO",#N/A,FALSE,"Ficha CODICE"}</definedName>
    <definedName name="JK" localSheetId="2"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jkh" hidden="1">#NAME?</definedName>
    <definedName name="jkjkjk" localSheetId="2" hidden="1">{"GuVGmbH",#N/A,FALSE,"ratios";"BilanzGmbH",#N/A,FALSE,"ratios";"BilanzKG",#N/A,FALSE,"ratios";"GuVKG",#N/A,FALSE,"ratios"}</definedName>
    <definedName name="jkjkjk" hidden="1">{"GuVGmbH",#N/A,FALSE,"ratios";"BilanzGmbH",#N/A,FALSE,"ratios";"BilanzKG",#N/A,FALSE,"ratios";"GuVKG",#N/A,FALSE,"ratios"}</definedName>
    <definedName name="jnbghjbg" localSheetId="2" hidden="1">{"ANAR",#N/A,FALSE,"Dist total";"MARGEN",#N/A,FALSE,"Dist total";"COMENTARIO",#N/A,FALSE,"Ficha CODICE";"CONSEJO",#N/A,FALSE,"Dist p0";"uno",#N/A,FALSE,"Dist total"}</definedName>
    <definedName name="jnbghjbg" hidden="1">{"ANAR",#N/A,FALSE,"Dist total";"MARGEN",#N/A,FALSE,"Dist total";"COMENTARIO",#N/A,FALSE,"Ficha CODICE";"CONSEJO",#N/A,FALSE,"Dist p0";"uno",#N/A,FALSE,"Dist total"}</definedName>
    <definedName name="jp" localSheetId="2" hidden="1">{"uno",#N/A,FALSE,"Dist total";"COMENTARIO",#N/A,FALSE,"Ficha CODICE"}</definedName>
    <definedName name="jp" hidden="1">{"uno",#N/A,FALSE,"Dist total";"COMENTARIO",#N/A,FALSE,"Ficha CODICE"}</definedName>
    <definedName name="k" localSheetId="2" hidden="1">{#N/A,#N/A,TRUE,"0 Deckbl.";#N/A,#N/A,TRUE,"S 1 Komm";#N/A,#N/A,TRUE,"S 1a Komm";#N/A,#N/A,TRUE,"S 1b Komm";#N/A,#N/A,TRUE,"S  2 DBR";#N/A,#N/A,TRUE,"S  3 Sparten";#N/A,#N/A,TRUE,"S 4  Betr. K.";#N/A,#N/A,TRUE,"6 Bilanz";#N/A,#N/A,TRUE,"6a Bilanz ";#N/A,#N/A,TRUE,"6b Bilanz ";#N/A,#N/A,TRUE,"7 GS I";#N/A,#N/A,TRUE,"S 8 EQ-GuV"}</definedName>
    <definedName name="k" hidden="1">{#N/A,#N/A,TRUE,"0 Deckbl.";#N/A,#N/A,TRUE,"S 1 Komm";#N/A,#N/A,TRUE,"S 1a Komm";#N/A,#N/A,TRUE,"S 1b Komm";#N/A,#N/A,TRUE,"S  2 DBR";#N/A,#N/A,TRUE,"S  3 Sparten";#N/A,#N/A,TRUE,"S 4  Betr. K.";#N/A,#N/A,TRUE,"6 Bilanz";#N/A,#N/A,TRUE,"6a Bilanz ";#N/A,#N/A,TRUE,"6b Bilanz ";#N/A,#N/A,TRUE,"7 GS I";#N/A,#N/A,TRUE,"S 8 EQ-GuV"}</definedName>
    <definedName name="K2_WBEVMODE" hidden="1">-1</definedName>
    <definedName name="kdkd" localSheetId="2" hidden="1">{#N/A,#N/A,FALSE,"Sheet1"}</definedName>
    <definedName name="kdkd" hidden="1">{#N/A,#N/A,FALSE,"Sheet1"}</definedName>
    <definedName name="Kelik" localSheetId="2" hidden="1">{"Valuation",#N/A,TRUE,"Valuation Summary";"Financial Statements",#N/A,TRUE,"Results";"Results",#N/A,TRUE,"Results";"Ratios",#N/A,TRUE,"Results";"P2 Summary",#N/A,TRUE,"Results"}</definedName>
    <definedName name="Kelik" hidden="1">{"Valuation",#N/A,TRUE,"Valuation Summary";"Financial Statements",#N/A,TRUE,"Results";"Results",#N/A,TRUE,"Results";"Ratios",#N/A,TRUE,"Results";"P2 Summary",#N/A,TRUE,"Results"}</definedName>
    <definedName name="kgkgk" localSheetId="2" hidden="1">{#N/A,#N/A,TRUE,"Cover sheet";#N/A,#N/A,TRUE,"DCF analysis";#N/A,#N/A,TRUE,"WACC calculation"}</definedName>
    <definedName name="kgkgk" hidden="1">{#N/A,#N/A,TRUE,"Cover sheet";#N/A,#N/A,TRUE,"DCF analysis";#N/A,#N/A,TRUE,"WACC calculation"}</definedName>
    <definedName name="khj" localSheetId="2" hidden="1">{#N/A,#N/A,FALSE,"Sheet1"}</definedName>
    <definedName name="khj" hidden="1">{#N/A,#N/A,FALSE,"Sheet1"}</definedName>
    <definedName name="khsdfkj" localSheetId="2" hidden="1">{#N/A,#N/A,TRUE,"Cover";#N/A,#N/A,TRUE,"Sum";#N/A,#N/A,TRUE,"SubsRev";#N/A,#N/A,TRUE,"CapEx";#N/A,#N/A,TRUE,"OpEx";#N/A,#N/A,TRUE,"SUs";#N/A,#N/A,TRUE,"OrgChart";#N/A,#N/A,TRUE,"Staff";#N/A,#N/A,TRUE,"P&amp;L";#N/A,#N/A,TRUE,"Cash";#N/A,#N/A,TRUE,"BS";#N/A,#N/A,TRUE,"Valuation";#N/A,#N/A,TRUE,"CapEx-Assumptions";#N/A,#N/A,TRUE,"OpEx-Assumptions"}</definedName>
    <definedName name="khsdfkj" hidden="1">{#N/A,#N/A,TRUE,"Cover";#N/A,#N/A,TRUE,"Sum";#N/A,#N/A,TRUE,"SubsRev";#N/A,#N/A,TRUE,"CapEx";#N/A,#N/A,TRUE,"OpEx";#N/A,#N/A,TRUE,"SUs";#N/A,#N/A,TRUE,"OrgChart";#N/A,#N/A,TRUE,"Staff";#N/A,#N/A,TRUE,"P&amp;L";#N/A,#N/A,TRUE,"Cash";#N/A,#N/A,TRUE,"BS";#N/A,#N/A,TRUE,"Valuation";#N/A,#N/A,TRUE,"CapEx-Assumptions";#N/A,#N/A,TRUE,"OpEx-Assumptions"}</definedName>
    <definedName name="ki" localSheetId="2" hidden="1">{#N/A,#N/A,TRUE,"Cover sheet";#N/A,#N/A,TRUE,"Summary";#N/A,#N/A,TRUE,"Key Assumptions";#N/A,#N/A,TRUE,"Profit &amp; Loss";#N/A,#N/A,TRUE,"Balance Sheet";#N/A,#N/A,TRUE,"Cashflow";#N/A,#N/A,TRUE,"IRR";#N/A,#N/A,TRUE,"Ratios";#N/A,#N/A,TRUE,"Debt analysis"}</definedName>
    <definedName name="ki" hidden="1">{#N/A,#N/A,TRUE,"Cover sheet";#N/A,#N/A,TRUE,"Summary";#N/A,#N/A,TRUE,"Key Assumptions";#N/A,#N/A,TRUE,"Profit &amp; Loss";#N/A,#N/A,TRUE,"Balance Sheet";#N/A,#N/A,TRUE,"Cashflow";#N/A,#N/A,TRUE,"IRR";#N/A,#N/A,TRUE,"Ratios";#N/A,#N/A,TRUE,"Debt analysis"}</definedName>
    <definedName name="kjdjdjd" localSheetId="2" hidden="1">{#N/A,#N/A,FALSE,"Sheet1"}</definedName>
    <definedName name="kjdjdjd" hidden="1">{#N/A,#N/A,FALSE,"Sheet1"}</definedName>
    <definedName name="kjdslf" localSheetId="2" hidden="1">{#N/A,#N/A,FALSE,"Sheet1"}</definedName>
    <definedName name="kjdslf" hidden="1">{#N/A,#N/A,FALSE,"Sheet1"}</definedName>
    <definedName name="kjhkl" localSheetId="2" hidden="1">{#N/A,#N/A,FALSE,"Sheet1"}</definedName>
    <definedName name="kjhkl" hidden="1">{#N/A,#N/A,FALSE,"Sheet1"}</definedName>
    <definedName name="kk" hidden="1">#N/A</definedName>
    <definedName name="kkk" hidden="1">#N/A</definedName>
    <definedName name="kl" localSheetId="2" hidden="1">{#N/A,#N/A,FALSE,"FY97";#N/A,#N/A,FALSE,"FY98";#N/A,#N/A,FALSE,"FY99";#N/A,#N/A,FALSE,"FY00";#N/A,#N/A,FALSE,"FY01"}</definedName>
    <definedName name="kl" hidden="1">{#N/A,#N/A,FALSE,"FY97";#N/A,#N/A,FALSE,"FY98";#N/A,#N/A,FALSE,"FY99";#N/A,#N/A,FALSE,"FY00";#N/A,#N/A,FALSE,"FY01"}</definedName>
    <definedName name="kmh" localSheetId="2" hidden="1">{#N/A,#N/A,TRUE,"Cover sheet";#N/A,#N/A,TRUE,"DCF analysis";#N/A,#N/A,TRUE,"WACC calculation"}</definedName>
    <definedName name="kmh" hidden="1">{#N/A,#N/A,TRUE,"Cover sheet";#N/A,#N/A,TRUE,"DCF analysis";#N/A,#N/A,TRUE,"WACC calculation"}</definedName>
    <definedName name="KST" hidden="1">#NAME?</definedName>
    <definedName name="lfjlf" localSheetId="2" hidden="1">{"Fcst by Qtr Full",#N/A,FALSE,"Tot PalmPalm";"Fcst by Qtr Full",#N/A,FALSE,"Tot Device";"Fcst by Qtr Full",#N/A,FALSE,"Platform";"Fcst by Qtr Full",#N/A,FALSE,"Palm.Net";"Fcst by Qtr Full",#N/A,FALSE,"Elim"}</definedName>
    <definedName name="lfjlf" hidden="1">{"Fcst by Qtr Full",#N/A,FALSE,"Tot PalmPalm";"Fcst by Qtr Full",#N/A,FALSE,"Tot Device";"Fcst by Qtr Full",#N/A,FALSE,"Platform";"Fcst by Qtr Full",#N/A,FALSE,"Palm.Net";"Fcst by Qtr Full",#N/A,FALSE,"Elim"}</definedName>
    <definedName name="limcount" hidden="1">1</definedName>
    <definedName name="ljksdh" localSheetId="2" hidden="1">{"Olk by Qtr Full",#N/A,FALSE,"Tot PalmPalm";"Olk by Qtr Full",#N/A,FALSE,"Tot Device";"Olk by Qtr Full",#N/A,FALSE,"Platform";"Olk by Qtr Full",#N/A,FALSE,"Palm.Net";"Olk by Qtr Full",#N/A,FALSE,"Elim"}</definedName>
    <definedName name="ljksdh" hidden="1">{"Olk by Qtr Full",#N/A,FALSE,"Tot PalmPalm";"Olk by Qtr Full",#N/A,FALSE,"Tot Device";"Olk by Qtr Full",#N/A,FALSE,"Platform";"Olk by Qtr Full",#N/A,FALSE,"Palm.Net";"Olk by Qtr Full",#N/A,FALSE,"Elim"}</definedName>
    <definedName name="lkj"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lkj" localSheetId="2" hidden="1">{"Final",#N/A,FALSE,"Feb-96"}</definedName>
    <definedName name="lkjlkj" hidden="1">{"Final",#N/A,FALSE,"Feb-96"}</definedName>
    <definedName name="lklkl" localSheetId="2" hidden="1">{"consolidated",#N/A,FALSE,"Sheet1";"cms",#N/A,FALSE,"Sheet1";"fse",#N/A,FALSE,"Sheet1"}</definedName>
    <definedName name="lklkl" hidden="1">{"consolidated",#N/A,FALSE,"Sheet1";"cms",#N/A,FALSE,"Sheet1";"fse",#N/A,FALSE,"Sheet1"}</definedName>
    <definedName name="ll" localSheetId="2" hidden="1">{#N/A,#N/A,TRUE,"Cover sheet";#N/A,#N/A,TRUE,"Summary";#N/A,#N/A,TRUE,"Key Assumptions";#N/A,#N/A,TRUE,"Profit &amp; Loss";#N/A,#N/A,TRUE,"Balance Sheet";#N/A,#N/A,TRUE,"Cashflow";#N/A,#N/A,TRUE,"IRR";#N/A,#N/A,TRUE,"Ratios";#N/A,#N/A,TRUE,"Debt analysis"}</definedName>
    <definedName name="ll" hidden="1">{#N/A,#N/A,TRUE,"Cover sheet";#N/A,#N/A,TRUE,"Summary";#N/A,#N/A,TRUE,"Key Assumptions";#N/A,#N/A,TRUE,"Profit &amp; Loss";#N/A,#N/A,TRUE,"Balance Sheet";#N/A,#N/A,TRUE,"Cashflow";#N/A,#N/A,TRUE,"IRR";#N/A,#N/A,TRUE,"Ratios";#N/A,#N/A,TRUE,"Debt analysis"}</definedName>
    <definedName name="lll" hidden="1">#N/A</definedName>
    <definedName name="lllj" hidden="1">#NAME?</definedName>
    <definedName name="lo" localSheetId="2" hidden="1">{#N/A,#N/A,FALSE,"Sheet1"}</definedName>
    <definedName name="lo" hidden="1">{#N/A,#N/A,FALSE,"Sheet1"}</definedName>
    <definedName name="longh" localSheetId="2" hidden="1">{"GTI monthly IS",#N/A,FALSE,"gti";#N/A,#N/A,FALSE,"gti"}</definedName>
    <definedName name="longh" hidden="1">{"GTI monthly IS",#N/A,FALSE,"gti";#N/A,#N/A,FALSE,"gti"}</definedName>
    <definedName name="M" localSheetId="2" hidden="1">{#N/A,#N/A,TRUE,"0 Deckbl.";#N/A,#N/A,TRUE,"S 1 Komm";#N/A,#N/A,TRUE,"S 1a Komm";#N/A,#N/A,TRUE,"S 1b Komm";#N/A,#N/A,TRUE,"S  2 DBR";#N/A,#N/A,TRUE,"S  3 Sparten";#N/A,#N/A,TRUE,"S 4  Betr. K.";#N/A,#N/A,TRUE,"6 Bilanz";#N/A,#N/A,TRUE,"6a Bilanz ";#N/A,#N/A,TRUE,"6b Bilanz ";#N/A,#N/A,TRUE,"7 GS I";#N/A,#N/A,TRUE,"S 8 EQ-GuV"}</definedName>
    <definedName name="M" hidden="1">{#N/A,#N/A,TRUE,"0 Deckbl.";#N/A,#N/A,TRUE,"S 1 Komm";#N/A,#N/A,TRUE,"S 1a Komm";#N/A,#N/A,TRUE,"S 1b Komm";#N/A,#N/A,TRUE,"S  2 DBR";#N/A,#N/A,TRUE,"S  3 Sparten";#N/A,#N/A,TRUE,"S 4  Betr. K.";#N/A,#N/A,TRUE,"6 Bilanz";#N/A,#N/A,TRUE,"6a Bilanz ";#N/A,#N/A,TRUE,"6b Bilanz ";#N/A,#N/A,TRUE,"7 GS I";#N/A,#N/A,TRUE,"S 8 EQ-GuV"}</definedName>
    <definedName name="M_PlaceofPath" hidden="1">"F:\CMOTZ\excel\ati\ATI_VDF.XLS"</definedName>
    <definedName name="market" localSheetId="2"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MerrillPrintIt" hidden="1">#NAME?</definedName>
    <definedName name="mike" hidden="1">#NAME?</definedName>
    <definedName name="mj" localSheetId="2" hidden="1">{#N/A,#N/A,FALSE,"FY97";#N/A,#N/A,FALSE,"FY98";#N/A,#N/A,FALSE,"FY99";#N/A,#N/A,FALSE,"FY00";#N/A,#N/A,FALSE,"FY01"}</definedName>
    <definedName name="mj" hidden="1">{#N/A,#N/A,FALSE,"FY97";#N/A,#N/A,FALSE,"FY98";#N/A,#N/A,FALSE,"FY99";#N/A,#N/A,FALSE,"FY00";#N/A,#N/A,FALSE,"FY01"}</definedName>
    <definedName name="mmm" localSheetId="2" hidden="1">{"orixcsc",#N/A,FALSE,"ORIX CSC";"orixcsc2",#N/A,FALSE,"ORIX CSC"}</definedName>
    <definedName name="mmm" hidden="1">{"orixcsc",#N/A,FALSE,"ORIX CSC";"orixcsc2",#N/A,FALSE,"ORIX CSC"}</definedName>
    <definedName name="mmmm" localSheetId="2" hidden="1">{"orixcsc",#N/A,FALSE,"ORIX CSC";"orixcsc2",#N/A,FALSE,"ORIX CSC"}</definedName>
    <definedName name="mmmm" hidden="1">{"orixcsc",#N/A,FALSE,"ORIX CSC";"orixcsc2",#N/A,FALSE,"ORIX CSC"}</definedName>
    <definedName name="mmmmm" localSheetId="2" hidden="1">{"mgmt forecast",#N/A,FALSE,"Mgmt Forecast";"dcf table",#N/A,FALSE,"Mgmt Forecast";"sensitivity",#N/A,FALSE,"Mgmt Forecast";"table inputs",#N/A,FALSE,"Mgmt Forecast";"calculations",#N/A,FALSE,"Mgmt Forecast"}</definedName>
    <definedName name="mmmmm" hidden="1">{"mgmt forecast",#N/A,FALSE,"Mgmt Forecast";"dcf table",#N/A,FALSE,"Mgmt Forecast";"sensitivity",#N/A,FALSE,"Mgmt Forecast";"table inputs",#N/A,FALSE,"Mgmt Forecast";"calculations",#N/A,FALSE,"Mgmt Forecast"}</definedName>
    <definedName name="mmmmmm" localSheetId="2" hidden="1">{#N/A,#N/A,FALSE,"Contribution Analysis"}</definedName>
    <definedName name="mmmmmm" hidden="1">{#N/A,#N/A,FALSE,"Contribution Analysis"}</definedName>
    <definedName name="mmmmmmmhm" localSheetId="2" hidden="1">{"mgmt forecast",#N/A,FALSE,"Mgmt Forecast";"dcf table",#N/A,FALSE,"Mgmt Forecast";"sensitivity",#N/A,FALSE,"Mgmt Forecast";"table inputs",#N/A,FALSE,"Mgmt Forecast";"calculations",#N/A,FALSE,"Mgmt Forecast"}</definedName>
    <definedName name="mmmmmmmhm" hidden="1">{"mgmt forecast",#N/A,FALSE,"Mgmt Forecast";"dcf table",#N/A,FALSE,"Mgmt Forecast";"sensitivity",#N/A,FALSE,"Mgmt Forecast";"table inputs",#N/A,FALSE,"Mgmt Forecast";"calculations",#N/A,FALSE,"Mgmt Forecast"}</definedName>
    <definedName name="mmmmmmmm" localSheetId="2" hidden="1">{#N/A,#N/A,FALSE,"ORIX CSC"}</definedName>
    <definedName name="mmmmmmmm" hidden="1">{#N/A,#N/A,FALSE,"ORIX CSC"}</definedName>
    <definedName name="n" localSheetId="2" hidden="1">{#N/A,#N/A,FALSE,"BANNERS";#N/A,#N/A,FALSE,"Market";#N/A,#N/A,FALSE,"Tel Rev";#N/A,#N/A,FALSE,"Revenues IOL";#N/A,#N/A,FALSE,"Invest";#N/A,#N/A,FALSE,"Op Cost1";#N/A,#N/A,FALSE,"Op Cost2";#N/A,#N/A,FALSE,"Oth_&amp;_Tot_Revenues";#N/A,#N/A,FALSE,"Fin Mod";#N/A,#N/A,FALSE,"FinMod_RoW";#N/A,#N/A,FALSE,"P&amp;E Burocrat";#N/A,#N/A,FALSE,"cash flow"}</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av" localSheetId="2" hidden="1">{"Valuation - Letter",#N/A,TRUE,"Valuation Summary";"Financial Statements - Letter",#N/A,TRUE,"Results";"Results - Letter",#N/A,TRUE,"Results";"Ratios - Letter",#N/A,TRUE,"Results";"P2 Summary - Letter",#N/A,TRUE,"Results"}</definedName>
    <definedName name="nav" hidden="1">{"Valuation - Letter",#N/A,TRUE,"Valuation Summary";"Financial Statements - Letter",#N/A,TRUE,"Results";"Results - Letter",#N/A,TRUE,"Results";"Ratios - Letter",#N/A,TRUE,"Results";"P2 Summary - Letter",#N/A,TRUE,"Results"}</definedName>
    <definedName name="newDC" localSheetId="2" hidden="1">{#N/A,#N/A,TRUE,"Cover sheet";#N/A,#N/A,TRUE,"DCF analysis";#N/A,#N/A,TRUE,"WACC calculation"}</definedName>
    <definedName name="newDC" hidden="1">{#N/A,#N/A,TRUE,"Cover sheet";#N/A,#N/A,TRUE,"DCF analysis";#N/A,#N/A,TRUE,"WACC calculation"}</definedName>
    <definedName name="NewRange" hidden="1">#NAME?</definedName>
    <definedName name="nhuj" localSheetId="2"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nhuj"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NNN" localSheetId="2" hidden="1">{"GTI monthly IS",#N/A,FALSE,"gti";#N/A,#N/A,FALSE,"gti"}</definedName>
    <definedName name="NNN" hidden="1">{"GTI monthly IS",#N/A,FALSE,"gti";#N/A,#N/A,FALSE,"gti"}</definedName>
    <definedName name="nnnnn" localSheetId="2" hidden="1">{"final processing",#N/A,FALSE,"Sheet1";"optionals",#N/A,FALSE,"Sheet1"}</definedName>
    <definedName name="nnnnn" hidden="1">{"final processing",#N/A,FALSE,"Sheet1";"optionals",#N/A,FALSE,"Sheet1"}</definedName>
    <definedName name="nnnnnnnnnnnnnnnnnnnnnnnnnnnnn" localSheetId="2" hidden="1">{#N/A,#N/A,FALSE,"super 1";#N/A,#N/A,FALSE,"Super 2";#N/A,#N/A,FALSE,"super 3";#N/A,#N/A,FALSE,"Super 4"}</definedName>
    <definedName name="nnnnnnnnnnnnnnnnnnnnnnnnnnnnn" hidden="1">{#N/A,#N/A,FALSE,"super 1";#N/A,#N/A,FALSE,"Super 2";#N/A,#N/A,FALSE,"super 3";#N/A,#N/A,FALSE,"Super 4"}</definedName>
    <definedName name="noidea" localSheetId="2" hidden="1">{#N/A,#N/A,FALSE,"Calc";#N/A,#N/A,FALSE,"Sensitivity";#N/A,#N/A,FALSE,"LT Earn.Dil.";#N/A,#N/A,FALSE,"Dil. AVP"}</definedName>
    <definedName name="noidea" hidden="1">{#N/A,#N/A,FALSE,"Calc";#N/A,#N/A,FALSE,"Sensitivity";#N/A,#N/A,FALSE,"LT Earn.Dil.";#N/A,#N/A,FALSE,"Dil. AVP"}</definedName>
    <definedName name="nuovo"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localSheetId="2" hidden="1">#REF!</definedName>
    <definedName name="o" hidden="1">#REF!</definedName>
    <definedName name="Oasda" localSheetId="2" hidden="1">{"Operating Data",#N/A,TRUE,"Sheet1";"Valuation Matrix",#N/A,TRUE,"Sheet1";"Sales Analysis",#N/A,TRUE,"Sheet1";"Closed Remodelled New",#N/A,TRUE,"Sheet1";"Competitive and FSP",#N/A,TRUE,"Sheet1";"Working Capital and Capex",#N/A,TRUE,"Sheet1";"depreciation",#N/A,TRUE,"Sheet1"}</definedName>
    <definedName name="Oasda" hidden="1">{"Operating Data",#N/A,TRUE,"Sheet1";"Valuation Matrix",#N/A,TRUE,"Sheet1";"Sales Analysis",#N/A,TRUE,"Sheet1";"Closed Remodelled New",#N/A,TRUE,"Sheet1";"Competitive and FSP",#N/A,TRUE,"Sheet1";"Working Capital and Capex",#N/A,TRUE,"Sheet1";"depreciation",#N/A,TRUE,"Sheet1"}</definedName>
    <definedName name="okay" localSheetId="2" hidden="1">{"Olk by Qtr Full",#N/A,FALSE,"Tot PalmPalm";"Olk by Qtr Full",#N/A,FALSE,"Tot Device";"Olk by Qtr Full",#N/A,FALSE,"Platform";"Olk by Qtr Full",#N/A,FALSE,"Palm.Net";"Olk by Qtr Full",#N/A,FALSE,"Elim"}</definedName>
    <definedName name="okay" hidden="1">{"Olk by Qtr Full",#N/A,FALSE,"Tot PalmPalm";"Olk by Qtr Full",#N/A,FALSE,"Tot Device";"Olk by Qtr Full",#N/A,FALSE,"Platform";"Olk by Qtr Full",#N/A,FALSE,"Palm.Net";"Olk by Qtr Full",#N/A,FALSE,"Elim"}</definedName>
    <definedName name="OL" localSheetId="2"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old" hidden="1">#NAME?</definedName>
    <definedName name="oo" localSheetId="2" hidden="1">{#N/A,#N/A,TRUE,"Cover sheet";#N/A,#N/A,TRUE,"Summary";#N/A,#N/A,TRUE,"Key Assumptions";#N/A,#N/A,TRUE,"Profit &amp; Loss";#N/A,#N/A,TRUE,"Balance Sheet";#N/A,#N/A,TRUE,"Cashflow";#N/A,#N/A,TRUE,"IRR";#N/A,#N/A,TRUE,"Ratios";#N/A,#N/A,TRUE,"Debt analysis"}</definedName>
    <definedName name="oo" hidden="1">{#N/A,#N/A,TRUE,"Cover sheet";#N/A,#N/A,TRUE,"Summary";#N/A,#N/A,TRUE,"Key Assumptions";#N/A,#N/A,TRUE,"Profit &amp; Loss";#N/A,#N/A,TRUE,"Balance Sheet";#N/A,#N/A,TRUE,"Cashflow";#N/A,#N/A,TRUE,"IRR";#N/A,#N/A,TRUE,"Ratios";#N/A,#N/A,TRUE,"Debt analysis"}</definedName>
    <definedName name="ooo" localSheetId="2" hidden="1">{"final processing",#N/A,FALSE,"Sheet1";"optionals",#N/A,FALSE,"Sheet1"}</definedName>
    <definedName name="ooo" hidden="1">{"final processing",#N/A,FALSE,"Sheet1";"optionals",#N/A,FALSE,"Sheet1"}</definedName>
    <definedName name="oooo" localSheetId="2" hidden="1">{#N/A,#N/A,TRUE,"Cover sheet";#N/A,#N/A,TRUE,"Summary";#N/A,#N/A,TRUE,"Key Assumptions";#N/A,#N/A,TRUE,"Profit &amp; Loss";#N/A,#N/A,TRUE,"Balance Sheet";#N/A,#N/A,TRUE,"Cashflow";#N/A,#N/A,TRUE,"IRR";#N/A,#N/A,TRUE,"Ratios";#N/A,#N/A,TRUE,"Debt analysis"}</definedName>
    <definedName name="oooo" hidden="1">{#N/A,#N/A,TRUE,"Cover sheet";#N/A,#N/A,TRUE,"Summary";#N/A,#N/A,TRUE,"Key Assumptions";#N/A,#N/A,TRUE,"Profit &amp; Loss";#N/A,#N/A,TRUE,"Balance Sheet";#N/A,#N/A,TRUE,"Cashflow";#N/A,#N/A,TRUE,"IRR";#N/A,#N/A,TRUE,"Ratios";#N/A,#N/A,TRUE,"Debt analysis"}</definedName>
    <definedName name="ooooo" localSheetId="2" hidden="1">{#N/A,#N/A,FALSE,"Calc";#N/A,#N/A,FALSE,"Sensitivity";#N/A,#N/A,FALSE,"LT Earn.Dil.";#N/A,#N/A,FALSE,"Dil. AVP"}</definedName>
    <definedName name="ooooo" hidden="1">{#N/A,#N/A,FALSE,"Calc";#N/A,#N/A,FALSE,"Sensitivity";#N/A,#N/A,FALSE,"LT Earn.Dil.";#N/A,#N/A,FALSE,"Dil. AVP"}</definedName>
    <definedName name="oooooooooooo" localSheetId="2" hidden="1">{#N/A,#N/A,TRUE,"Cover sheet";#N/A,#N/A,TRUE,"Summary";#N/A,#N/A,TRUE,"Key Assumptions";#N/A,#N/A,TRUE,"Profit &amp; Loss";#N/A,#N/A,TRUE,"Balance Sheet";#N/A,#N/A,TRUE,"Cashflow";#N/A,#N/A,TRUE,"IRR";#N/A,#N/A,TRUE,"Ratios";#N/A,#N/A,TRUE,"Debt analysis"}</definedName>
    <definedName name="oooooooooooo" hidden="1">{#N/A,#N/A,TRUE,"Cover sheet";#N/A,#N/A,TRUE,"Summary";#N/A,#N/A,TRUE,"Key Assumptions";#N/A,#N/A,TRUE,"Profit &amp; Loss";#N/A,#N/A,TRUE,"Balance Sheet";#N/A,#N/A,TRUE,"Cashflow";#N/A,#N/A,TRUE,"IRR";#N/A,#N/A,TRUE,"Ratios";#N/A,#N/A,TRUE,"Debt analysis"}</definedName>
    <definedName name="opopop" localSheetId="2" hidden="1">{#N/A,#N/A,TRUE,"index";#N/A,#N/A,TRUE,"Summary";#N/A,#N/A,TRUE,"Continuing Business";#N/A,#N/A,TRUE,"Disposals";#N/A,#N/A,TRUE,"Acquisitions";#N/A,#N/A,TRUE,"Actual &amp; Plan Reconciliation"}</definedName>
    <definedName name="opopop" hidden="1">{#N/A,#N/A,TRUE,"index";#N/A,#N/A,TRUE,"Summary";#N/A,#N/A,TRUE,"Continuing Business";#N/A,#N/A,TRUE,"Disposals";#N/A,#N/A,TRUE,"Acquisitions";#N/A,#N/A,TRUE,"Actual &amp; Plan Reconciliation"}</definedName>
    <definedName name="ownership" localSheetId="2" hidden="1">{#N/A,#N/A,FALSE,"Trading-Mult ";#N/A,#N/A,FALSE,"Trading-Cap";#N/A,#N/A,FALSE,"Trading-Inc";#N/A,#N/A,FALSE,"Cash Flow";#N/A,#N/A,FALSE,"M&amp;A info"}</definedName>
    <definedName name="ownership" hidden="1">{#N/A,#N/A,FALSE,"Trading-Mult ";#N/A,#N/A,FALSE,"Trading-Cap";#N/A,#N/A,FALSE,"Trading-Inc";#N/A,#N/A,FALSE,"Cash Flow";#N/A,#N/A,FALSE,"M&amp;A info"}</definedName>
    <definedName name="P" localSheetId="2" hidden="1">{#N/A,#N/A,TRUE,"0 Deckbl.";#N/A,#N/A,TRUE,"S 1 Komm";#N/A,#N/A,TRUE,"S 1a Komm";#N/A,#N/A,TRUE,"S 1b Komm";#N/A,#N/A,TRUE,"S  2 DBR";#N/A,#N/A,TRUE,"S  3 Sparten";#N/A,#N/A,TRUE,"S 4  Betr. K.";#N/A,#N/A,TRUE,"6 Bilanz";#N/A,#N/A,TRUE,"6a Bilanz ";#N/A,#N/A,TRUE,"6b Bilanz ";#N/A,#N/A,TRUE,"7 GS I";#N/A,#N/A,TRUE,"S 8 EQ-GuV"}</definedName>
    <definedName name="P" hidden="1">{#N/A,#N/A,TRUE,"0 Deckbl.";#N/A,#N/A,TRUE,"S 1 Komm";#N/A,#N/A,TRUE,"S 1a Komm";#N/A,#N/A,TRUE,"S 1b Komm";#N/A,#N/A,TRUE,"S  2 DBR";#N/A,#N/A,TRUE,"S  3 Sparten";#N/A,#N/A,TRUE,"S 4  Betr. K.";#N/A,#N/A,TRUE,"6 Bilanz";#N/A,#N/A,TRUE,"6a Bilanz ";#N/A,#N/A,TRUE,"6b Bilanz ";#N/A,#N/A,TRUE,"7 GS I";#N/A,#N/A,TRUE,"S 8 EQ-GuV"}</definedName>
    <definedName name="peter" localSheetId="2" hidden="1">{#N/A,#N/A,FALSE,"FY97";#N/A,#N/A,FALSE,"FY98";#N/A,#N/A,FALSE,"FY99";#N/A,#N/A,FALSE,"FY00";#N/A,#N/A,FALSE,"FY01"}</definedName>
    <definedName name="peter" hidden="1">{#N/A,#N/A,FALSE,"FY97";#N/A,#N/A,FALSE,"FY98";#N/A,#N/A,FALSE,"FY99";#N/A,#N/A,FALSE,"FY00";#N/A,#N/A,FALSE,"FY01"}</definedName>
    <definedName name="PO" localSheetId="2"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Podatek" localSheetId="2" hidden="1">{#N/A,#N/A,FALSE,"F-01";#N/A,#N/A,FALSE,"F-01";#N/A,#N/A,FALSE,"F-01"}</definedName>
    <definedName name="Podatek" hidden="1">{#N/A,#N/A,FALSE,"F-01";#N/A,#N/A,FALSE,"F-01";#N/A,#N/A,FALSE,"F-01"}</definedName>
    <definedName name="pp" localSheetId="2" hidden="1">{#N/A,#N/A,FALSE,"Calc";#N/A,#N/A,FALSE,"Sensitivity";#N/A,#N/A,FALSE,"LT Earn.Dil.";#N/A,#N/A,FALSE,"Dil. AVP"}</definedName>
    <definedName name="pp" hidden="1">{#N/A,#N/A,FALSE,"Calc";#N/A,#N/A,FALSE,"Sensitivity";#N/A,#N/A,FALSE,"LT Earn.Dil.";#N/A,#N/A,FALSE,"Dil. AVP"}</definedName>
    <definedName name="ppp" localSheetId="2" hidden="1">{"uno",#N/A,FALSE,"Dist total";"COMENTARIO",#N/A,FALSE,"Ficha CODICE"}</definedName>
    <definedName name="ppp" hidden="1">{"uno",#N/A,FALSE,"Dist total";"COMENTARIO",#N/A,FALSE,"Ficha CODICE"}</definedName>
    <definedName name="Préparationdevis" hidden="1">{"UKGAAP balance sheet",#N/A,FALSE,"Balance Sheet"}</definedName>
    <definedName name="Pres" localSheetId="2" hidden="1">{#N/A,#N/A,TRUE,"Cover sheet";#N/A,#N/A,TRUE,"Summary";#N/A,#N/A,TRUE,"Key Assumptions";#N/A,#N/A,TRUE,"Profit &amp; Loss";#N/A,#N/A,TRUE,"Balance Sheet";#N/A,#N/A,TRUE,"Cashflow";#N/A,#N/A,TRUE,"IRR";#N/A,#N/A,TRUE,"Ratios";#N/A,#N/A,TRUE,"Debt analysis"}</definedName>
    <definedName name="Pres" hidden="1">{#N/A,#N/A,TRUE,"Cover sheet";#N/A,#N/A,TRUE,"Summary";#N/A,#N/A,TRUE,"Key Assumptions";#N/A,#N/A,TRUE,"Profit &amp; Loss";#N/A,#N/A,TRUE,"Balance Sheet";#N/A,#N/A,TRUE,"Cashflow";#N/A,#N/A,TRUE,"IRR";#N/A,#N/A,TRUE,"Ratios";#N/A,#N/A,TRUE,"Debt analysis"}</definedName>
    <definedName name="PRESA" localSheetId="2" hidden="1">{#N/A,#N/A,TRUE,"Cover sheet";#N/A,#N/A,TRUE,"Summary";#N/A,#N/A,TRUE,"Key Assumptions";#N/A,#N/A,TRUE,"Profit &amp; Loss";#N/A,#N/A,TRUE,"Balance Sheet";#N/A,#N/A,TRUE,"Cashflow";#N/A,#N/A,TRUE,"IRR";#N/A,#N/A,TRUE,"Ratios";#N/A,#N/A,TRUE,"Debt analysis"}</definedName>
    <definedName name="PRESA" hidden="1">{#N/A,#N/A,TRUE,"Cover sheet";#N/A,#N/A,TRUE,"Summary";#N/A,#N/A,TRUE,"Key Assumptions";#N/A,#N/A,TRUE,"Profit &amp; Loss";#N/A,#N/A,TRUE,"Balance Sheet";#N/A,#N/A,TRUE,"Cashflow";#N/A,#N/A,TRUE,"IRR";#N/A,#N/A,TRUE,"Ratios";#N/A,#N/A,TRUE,"Debt analysis"}</definedName>
    <definedName name="Presentation" localSheetId="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int_Titles" localSheetId="3">'Devis - Masqué'!$22:$22</definedName>
    <definedName name="prolinks_7489bbe69fec454fa59e97001a6d6f37" localSheetId="2" hidden="1">#REF!</definedName>
    <definedName name="prolinks_7489bbe69fec454fa59e97001a6d6f37" hidden="1">#REF!</definedName>
    <definedName name="prolinks_b201a069d0604361a497ee68eefc323f" localSheetId="2" hidden="1">#REF!</definedName>
    <definedName name="prolinks_b201a069d0604361a497ee68eefc323f" hidden="1">#REF!</definedName>
    <definedName name="prolinks_b8c273a7c6c0472aa97a1faa185362db" localSheetId="2" hidden="1">#REF!</definedName>
    <definedName name="prolinks_b8c273a7c6c0472aa97a1faa185362db" hidden="1">#REF!</definedName>
    <definedName name="prolinks_e9975411e14e4b0889d210e28600cddb" hidden="1">#REF!</definedName>
    <definedName name="prova"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UB_UserID" hidden="1">"MAYERX"</definedName>
    <definedName name="q" localSheetId="2"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er" localSheetId="2" hidden="1">{"mgmt forecast",#N/A,FALSE,"Mgmt Forecast";"dcf table",#N/A,FALSE,"Mgmt Forecast";"sensitivity",#N/A,FALSE,"Mgmt Forecast";"table inputs",#N/A,FALSE,"Mgmt Forecast";"calculations",#N/A,FALSE,"Mgmt Forecast"}</definedName>
    <definedName name="qer" hidden="1">{"mgmt forecast",#N/A,FALSE,"Mgmt Forecast";"dcf table",#N/A,FALSE,"Mgmt Forecast";"sensitivity",#N/A,FALSE,"Mgmt Forecast";"table inputs",#N/A,FALSE,"Mgmt Forecast";"calculations",#N/A,FALSE,"Mgmt Forecast"}</definedName>
    <definedName name="qgg" localSheetId="2" hidden="1">{#N/A,#N/A,FALSE,"Cover";"outputs total",#N/A,FALSE,"Outputs"}</definedName>
    <definedName name="qgg" hidden="1">{#N/A,#N/A,FALSE,"Cover";"outputs total",#N/A,FALSE,"Outputs"}</definedName>
    <definedName name="qq" localSheetId="2" hidden="1">{#N/A,#N/A,TRUE,"Cover sheet";#N/A,#N/A,TRUE,"Summary";#N/A,#N/A,TRUE,"Key Assumptions";#N/A,#N/A,TRUE,"Profit &amp; Loss";#N/A,#N/A,TRUE,"Balance Sheet";#N/A,#N/A,TRUE,"Cashflow";#N/A,#N/A,TRUE,"IRR";#N/A,#N/A,TRUE,"Ratios";#N/A,#N/A,TRUE,"Debt analysis"}</definedName>
    <definedName name="qq" hidden="1">{#N/A,#N/A,TRUE,"Cover sheet";#N/A,#N/A,TRUE,"Summary";#N/A,#N/A,TRUE,"Key Assumptions";#N/A,#N/A,TRUE,"Profit &amp; Loss";#N/A,#N/A,TRUE,"Balance Sheet";#N/A,#N/A,TRUE,"Cashflow";#N/A,#N/A,TRUE,"IRR";#N/A,#N/A,TRUE,"Ratios";#N/A,#N/A,TRUE,"Debt analysis"}</definedName>
    <definedName name="QQQQQ" localSheetId="2" hidden="1">{"uno",#N/A,FALSE,"Dist total";"COMENTARIO",#N/A,FALSE,"Ficha CODICE"}</definedName>
    <definedName name="QQQQQ" hidden="1">{"uno",#N/A,FALSE,"Dist total";"COMENTARIO",#N/A,FALSE,"Ficha CODICE"}</definedName>
    <definedName name="qsfd" localSheetId="2" hidden="1">{#N/A,#N/A,TRUE,"Cover sheet";#N/A,#N/A,TRUE,"INPUTS";#N/A,#N/A,TRUE,"OUTPUTS";#N/A,#N/A,TRUE,"VALUATION"}</definedName>
    <definedName name="qsfd" hidden="1">{#N/A,#N/A,TRUE,"Cover sheet";#N/A,#N/A,TRUE,"INPUTS";#N/A,#N/A,TRUE,"OUTPUTS";#N/A,#N/A,TRUE,"VALUATION"}</definedName>
    <definedName name="qterter" localSheetId="2"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qterter"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qwds" localSheetId="2" hidden="1">{#N/A,#N/A,FALSE,"Bezirk SW";#N/A,#N/A,FALSE,"Dir S (GK)";#N/A,#N/A,FALSE,"Dir FR (PK)"}</definedName>
    <definedName name="qwds" hidden="1">{#N/A,#N/A,FALSE,"Bezirk SW";#N/A,#N/A,FALSE,"Dir S (GK)";#N/A,#N/A,FALSE,"Dir FR (PK)"}</definedName>
    <definedName name="qwds1" localSheetId="2" hidden="1">{#N/A,#N/A,FALSE,"Bezirk SW";#N/A,#N/A,FALSE,"Dir S (GK)";#N/A,#N/A,FALSE,"Dir FR (PK)"}</definedName>
    <definedName name="qwds1" hidden="1">{#N/A,#N/A,FALSE,"Bezirk SW";#N/A,#N/A,FALSE,"Dir S (GK)";#N/A,#N/A,FALSE,"Dir FR (PK)"}</definedName>
    <definedName name="qwds10" localSheetId="2" hidden="1">{#N/A,#N/A,FALSE,"Bezirk SW";#N/A,#N/A,FALSE,"Dir S (GK)";#N/A,#N/A,FALSE,"Dir FR (PK)"}</definedName>
    <definedName name="qwds10" hidden="1">{#N/A,#N/A,FALSE,"Bezirk SW";#N/A,#N/A,FALSE,"Dir S (GK)";#N/A,#N/A,FALSE,"Dir FR (PK)"}</definedName>
    <definedName name="qwds11" localSheetId="2" hidden="1">{#N/A,#N/A,FALSE,"Bezirk SW";#N/A,#N/A,FALSE,"Dir S (GK)";#N/A,#N/A,FALSE,"Dir FR (PK)"}</definedName>
    <definedName name="qwds11" hidden="1">{#N/A,#N/A,FALSE,"Bezirk SW";#N/A,#N/A,FALSE,"Dir S (GK)";#N/A,#N/A,FALSE,"Dir FR (PK)"}</definedName>
    <definedName name="qweds5" localSheetId="2" hidden="1">{#N/A,#N/A,FALSE,"Bezirk SW";#N/A,#N/A,FALSE,"Dir S (GK)";#N/A,#N/A,FALSE,"Dir FR (PK)"}</definedName>
    <definedName name="qweds5" hidden="1">{#N/A,#N/A,FALSE,"Bezirk SW";#N/A,#N/A,FALSE,"Dir S (GK)";#N/A,#N/A,FALSE,"Dir FR (PK)"}</definedName>
    <definedName name="qweqweqwe" localSheetId="2"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qwer" localSheetId="2" hidden="1">{#N/A,#N/A,FALSE,"Bezirk SW";#N/A,#N/A,FALSE,"Dir S (GK)";#N/A,#N/A,FALSE,"Dir FR (PK)"}</definedName>
    <definedName name="qwer" hidden="1">{#N/A,#N/A,FALSE,"Bezirk SW";#N/A,#N/A,FALSE,"Dir S (GK)";#N/A,#N/A,FALSE,"Dir FR (PK)"}</definedName>
    <definedName name="qwer1" localSheetId="2" hidden="1">{#N/A,#N/A,FALSE,"Bezirk SW";#N/A,#N/A,FALSE,"Dir S (GK)";#N/A,#N/A,FALSE,"Dir FR (PK)"}</definedName>
    <definedName name="qwer1" hidden="1">{#N/A,#N/A,FALSE,"Bezirk SW";#N/A,#N/A,FALSE,"Dir S (GK)";#N/A,#N/A,FALSE,"Dir FR (PK)"}</definedName>
    <definedName name="qwer10" localSheetId="2" hidden="1">{#N/A,#N/A,FALSE,"Bezirk SW";#N/A,#N/A,FALSE,"Dir S (GK)";#N/A,#N/A,FALSE,"Dir FR (PK)"}</definedName>
    <definedName name="qwer10" hidden="1">{#N/A,#N/A,FALSE,"Bezirk SW";#N/A,#N/A,FALSE,"Dir S (GK)";#N/A,#N/A,FALSE,"Dir FR (PK)"}</definedName>
    <definedName name="qwer11" localSheetId="2" hidden="1">{#N/A,#N/A,FALSE,"Bezirk SW";#N/A,#N/A,FALSE,"Dir S (GK)";#N/A,#N/A,FALSE,"Dir FR (PK)"}</definedName>
    <definedName name="qwer11" hidden="1">{#N/A,#N/A,FALSE,"Bezirk SW";#N/A,#N/A,FALSE,"Dir S (GK)";#N/A,#N/A,FALSE,"Dir FR (PK)"}</definedName>
    <definedName name="qwer23r3r23r" localSheetId="2" hidden="1">{"GuVGmbH",#N/A,FALSE,"ratios";"BilanzGmbH",#N/A,FALSE,"ratios";"BilanzKG",#N/A,FALSE,"ratios";"GuVKG",#N/A,FALSE,"ratios"}</definedName>
    <definedName name="qwer23r3r23r" hidden="1">{"GuVGmbH",#N/A,FALSE,"ratios";"BilanzGmbH",#N/A,FALSE,"ratios";"BilanzKG",#N/A,FALSE,"ratios";"GuVKG",#N/A,FALSE,"ratios"}</definedName>
    <definedName name="qwer5" localSheetId="2" hidden="1">{#N/A,#N/A,FALSE,"Bezirk SW";#N/A,#N/A,FALSE,"Dir S (GK)";#N/A,#N/A,FALSE,"Dir FR (PK)"}</definedName>
    <definedName name="qwer5" hidden="1">{#N/A,#N/A,FALSE,"Bezirk SW";#N/A,#N/A,FALSE,"Dir S (GK)";#N/A,#N/A,FALSE,"Dir FR (PK)"}</definedName>
    <definedName name="qwerqew" localSheetId="2" hidden="1">{"mgmt forecast",#N/A,FALSE,"Mgmt Forecast";"dcf table",#N/A,FALSE,"Mgmt Forecast";"sensitivity",#N/A,FALSE,"Mgmt Forecast";"table inputs",#N/A,FALSE,"Mgmt Forecast";"calculations",#N/A,FALSE,"Mgmt Forecast"}</definedName>
    <definedName name="qwerqew" hidden="1">{"mgmt forecast",#N/A,FALSE,"Mgmt Forecast";"dcf table",#N/A,FALSE,"Mgmt Forecast";"sensitivity",#N/A,FALSE,"Mgmt Forecast";"table inputs",#N/A,FALSE,"Mgmt Forecast";"calculations",#N/A,FALSE,"Mgmt Forecast"}</definedName>
    <definedName name="qwerqw" localSheetId="2" hidden="1">{#N/A,#N/A,FALSE,"Bezirk SW";#N/A,#N/A,FALSE,"Dir S (GK)";#N/A,#N/A,FALSE,"Dir FR (PK)"}</definedName>
    <definedName name="qwerqw" hidden="1">{#N/A,#N/A,FALSE,"Bezirk SW";#N/A,#N/A,FALSE,"Dir S (GK)";#N/A,#N/A,FALSE,"Dir FR (PK)"}</definedName>
    <definedName name="qwerqw1" localSheetId="2" hidden="1">{#N/A,#N/A,FALSE,"Bezirk SW";#N/A,#N/A,FALSE,"Dir S (GK)";#N/A,#N/A,FALSE,"Dir FR (PK)"}</definedName>
    <definedName name="qwerqw1" hidden="1">{#N/A,#N/A,FALSE,"Bezirk SW";#N/A,#N/A,FALSE,"Dir S (GK)";#N/A,#N/A,FALSE,"Dir FR (PK)"}</definedName>
    <definedName name="qwerqw10" localSheetId="2" hidden="1">{#N/A,#N/A,FALSE,"Bezirk SW";#N/A,#N/A,FALSE,"Dir S (GK)";#N/A,#N/A,FALSE,"Dir FR (PK)"}</definedName>
    <definedName name="qwerqw10" hidden="1">{#N/A,#N/A,FALSE,"Bezirk SW";#N/A,#N/A,FALSE,"Dir S (GK)";#N/A,#N/A,FALSE,"Dir FR (PK)"}</definedName>
    <definedName name="qwerqw11" localSheetId="2" hidden="1">{#N/A,#N/A,FALSE,"Bezirk SW";#N/A,#N/A,FALSE,"Dir S (GK)";#N/A,#N/A,FALSE,"Dir FR (PK)"}</definedName>
    <definedName name="qwerqw11" hidden="1">{#N/A,#N/A,FALSE,"Bezirk SW";#N/A,#N/A,FALSE,"Dir S (GK)";#N/A,#N/A,FALSE,"Dir FR (PK)"}</definedName>
    <definedName name="qwerqw5" localSheetId="2" hidden="1">{#N/A,#N/A,FALSE,"Bezirk SW";#N/A,#N/A,FALSE,"Dir S (GK)";#N/A,#N/A,FALSE,"Dir FR (PK)"}</definedName>
    <definedName name="qwerqw5" hidden="1">{#N/A,#N/A,FALSE,"Bezirk SW";#N/A,#N/A,FALSE,"Dir S (GK)";#N/A,#N/A,FALSE,"Dir FR (PK)"}</definedName>
    <definedName name="qwerqwerqwe" localSheetId="2" hidden="1">{"orixcsc",#N/A,FALSE,"ORIX CSC";"orixcsc2",#N/A,FALSE,"ORIX CSC"}</definedName>
    <definedName name="qwerqwerqwe" hidden="1">{"orixcsc",#N/A,FALSE,"ORIX CSC";"orixcsc2",#N/A,FALSE,"ORIX CSC"}</definedName>
    <definedName name="qwqwqewd"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abota" localSheetId="2"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achunek" localSheetId="2" hidden="1">{#N/A,#N/A,FALSE,"F-01";#N/A,#N/A,FALSE,"F-01";#N/A,#N/A,FALSE,"F-01"}</definedName>
    <definedName name="rachunek" hidden="1">{#N/A,#N/A,FALSE,"F-01";#N/A,#N/A,FALSE,"F-01";#N/A,#N/A,FALSE,"F-01"}</definedName>
    <definedName name="ram" localSheetId="2" hidden="1">{"Fcst by Qtr Full",#N/A,FALSE,"Tot PalmPalm";"Fcst by Qtr Full",#N/A,FALSE,"Tot Device";"Fcst by Qtr Full",#N/A,FALSE,"Platform";"Fcst by Qtr Full",#N/A,FALSE,"Palm.Net";"Fcst by Qtr Full",#N/A,FALSE,"Elim"}</definedName>
    <definedName name="ram" hidden="1">{"Fcst by Qtr Full",#N/A,FALSE,"Tot PalmPalm";"Fcst by Qtr Full",#N/A,FALSE,"Tot Device";"Fcst by Qtr Full",#N/A,FALSE,"Platform";"Fcst by Qtr Full",#N/A,FALSE,"Palm.Net";"Fcst by Qtr Full",#N/A,FALSE,"Elim"}</definedName>
    <definedName name="ray"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e" localSheetId="2" hidden="1">{"Valuation",#N/A,TRUE,"Valuation Summary";"Financial Statements",#N/A,TRUE,"Results";"Results",#N/A,TRUE,"Results";"Ratios",#N/A,TRUE,"Results";"P2 Summary",#N/A,TRUE,"Results";"Historical data",#N/A,0,0;0,#VALUE!,TRUE,"Forecast Drivers";"P2 Inputs",#N/A,TRUE,"Forecast Drivers"}</definedName>
    <definedName name="re" hidden="1">{"Valuation",#N/A,TRUE,"Valuation Summary";"Financial Statements",#N/A,TRUE,"Results";"Results",#N/A,TRUE,"Results";"Ratios",#N/A,TRUE,"Results";"P2 Summary",#N/A,TRUE,"Results";"Historical data",#N/A,0,0;0,#VALUE!,TRUE,"Forecast Drivers";"P2 Inputs",#N/A,TRUE,"Forecast Drivers"}</definedName>
    <definedName name="RedefinePrintTableRange" hidden="1">#NAME?</definedName>
    <definedName name="redo" localSheetId="2" hidden="1">{#N/A,#N/A,FALSE,"ACQ_GRAPHS";#N/A,#N/A,FALSE,"T_1 GRAPHS";#N/A,#N/A,FALSE,"T_2 GRAPHS";#N/A,#N/A,FALSE,"COMB_GRAPHS"}</definedName>
    <definedName name="redo" hidden="1">{#N/A,#N/A,FALSE,"ACQ_GRAPHS";#N/A,#N/A,FALSE,"T_1 GRAPHS";#N/A,#N/A,FALSE,"T_2 GRAPHS";#N/A,#N/A,FALSE,"COMB_GRAPHS"}</definedName>
    <definedName name="reear" localSheetId="2" hidden="1">{#N/A,#N/A,FALSE,"Sheet1"}</definedName>
    <definedName name="reear" hidden="1">{#N/A,#N/A,FALSE,"Sheet1"}</definedName>
    <definedName name="Rel" localSheetId="2" hidden="1">{#N/A,#N/A,FALSE,"Aging Summary";#N/A,#N/A,FALSE,"Ratio Analysis";#N/A,#N/A,FALSE,"Test 120 Day Accts";#N/A,#N/A,FALSE,"Tickmarks"}</definedName>
    <definedName name="Rel" hidden="1">{#N/A,#N/A,FALSE,"Aging Summary";#N/A,#N/A,FALSE,"Ratio Analysis";#N/A,#N/A,FALSE,"Test 120 Day Accts";#N/A,#N/A,FALSE,"Tickmarks"}</definedName>
    <definedName name="rere" localSheetId="2" hidden="1">{#N/A,#N/A,FALSE,"ORIX CSC"}</definedName>
    <definedName name="rere" hidden="1">{#N/A,#N/A,FALSE,"ORIX CSC"}</definedName>
    <definedName name="rerere" localSheetId="2" hidden="1">{"mgmt forecast",#N/A,FALSE,"Mgmt Forecast";"dcf table",#N/A,FALSE,"Mgmt Forecast";"sensitivity",#N/A,FALSE,"Mgmt Forecast";"table inputs",#N/A,FALSE,"Mgmt Forecast";"calculations",#N/A,FALSE,"Mgmt Forecast"}</definedName>
    <definedName name="rerere" hidden="1">{"mgmt forecast",#N/A,FALSE,"Mgmt Forecast";"dcf table",#N/A,FALSE,"Mgmt Forecast";"sensitivity",#N/A,FALSE,"Mgmt Forecast";"table inputs",#N/A,FALSE,"Mgmt Forecast";"calculations",#N/A,FALSE,"Mgmt Forecast"}</definedName>
    <definedName name="Results" localSheetId="2" hidden="1">{"FCB_ALL",#N/A,FALSE,"FCB"}</definedName>
    <definedName name="Results" hidden="1">{"FCB_ALL",#N/A,FALSE,"FCB"}</definedName>
    <definedName name="resultscomp" localSheetId="2" hidden="1">{"FCB_ALL",#N/A,FALSE,"FCB"}</definedName>
    <definedName name="resultscomp" hidden="1">{"FCB_ALL",#N/A,FALSE,"FCB"}</definedName>
    <definedName name="RG" localSheetId="2" hidden="1">{TRUE,TRUE,-1.25,-15.5,456.75,279.75,FALSE,FALSE,TRUE,TRUE,0,1,8,1,4,6,3,4,TRUE,TRUE,3,TRUE,1,TRUE,100,"Swvu.turnover.","ACwvu.turnover.",1,FALSE,FALSE,0.511811023622047,0.511811023622047,0.511811023622047,0.511811023622047,1,"","",FALSE,FALSE,FALSE,FALSE,1,#N/A,1,1,#DIV/0!,FALSE,"Rwvu.turnover.",#N/A,FALSE,FALSE}</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k" localSheetId="2" hidden="1">{#N/A,#N/A,FALSE,"F-01";#N/A,#N/A,FALSE,"F-01";#N/A,#N/A,FALSE,"F-01"}</definedName>
    <definedName name="rk" hidden="1">{#N/A,#N/A,FALSE,"F-01";#N/A,#N/A,FALSE,"F-01";#N/A,#N/A,FALSE,"F-01"}</definedName>
    <definedName name="rob" localSheetId="2" hidden="1">{"GLI-Income Statement",#N/A,FALSE,"gli";"GLI - Balance Sheet Wksht",#N/A,FALSE,"gli";"GLI-Cash Flow",#N/A,FALSE,"gli";"GLI Qtrly Stats",#N/A,FALSE,"gli"}</definedName>
    <definedName name="rob" hidden="1">{"GLI-Income Statement",#N/A,FALSE,"gli";"GLI - Balance Sheet Wksht",#N/A,FALSE,"gli";"GLI-Cash Flow",#N/A,FALSE,"gli";"GLI Qtrly Stats",#N/A,FALSE,"gli"}</definedName>
    <definedName name="ROBERT"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localSheetId="2" hidden="1">{"DCF",#N/A,FALSE,"CF"}</definedName>
    <definedName name="Robert2" hidden="1">{"DCF",#N/A,FALSE,"CF"}</definedName>
    <definedName name="rrrrr" localSheetId="2" hidden="1">{#N/A,#N/A,FALSE,"BANNERS";#N/A,#N/A,FALSE,"Market";#N/A,#N/A,FALSE,"Tel Rev";#N/A,#N/A,FALSE,"Revenues IOL";#N/A,#N/A,FALSE,"Invest";#N/A,#N/A,FALSE,"Op Cost1";#N/A,#N/A,FALSE,"Op Cost2";#N/A,#N/A,FALSE,"Oth_&amp;_Tot_Revenues";#N/A,#N/A,FALSE,"Fin Mod";#N/A,#N/A,FALSE,"FinMod_RoW";#N/A,#N/A,FALSE,"P&amp;E Burocrat";#N/A,#N/A,FALSE,"cash flow"}</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t" localSheetId="2" hidden="1">{#N/A,#N/A,TRUE,"Cover sheet";#N/A,#N/A,TRUE,"Summary";#N/A,#N/A,TRUE,"Key Assumptions";#N/A,#N/A,TRUE,"Profit &amp; Loss";#N/A,#N/A,TRUE,"Balance Sheet";#N/A,#N/A,TRUE,"Cashflow";#N/A,#N/A,TRUE,"IRR";#N/A,#N/A,TRUE,"Ratios";#N/A,#N/A,TRUE,"Debt analysis"}</definedName>
    <definedName name="rt" hidden="1">{#N/A,#N/A,TRUE,"Cover sheet";#N/A,#N/A,TRUE,"Summary";#N/A,#N/A,TRUE,"Key Assumptions";#N/A,#N/A,TRUE,"Profit &amp; Loss";#N/A,#N/A,TRUE,"Balance Sheet";#N/A,#N/A,TRUE,"Cashflow";#N/A,#N/A,TRUE,"IRR";#N/A,#N/A,TRUE,"Ratios";#N/A,#N/A,TRUE,"Debt analysis"}</definedName>
    <definedName name="rtertertre" localSheetId="2"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rtertertre"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rthrth"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yf" localSheetId="2" hidden="1">{"ANAR",#N/A,FALSE,"Dist total";"MARGEN",#N/A,FALSE,"Dist total";"COMENTARIO",#N/A,FALSE,"Ficha CODICE";"CONSEJO",#N/A,FALSE,"Dist p0";"uno",#N/A,FALSE,"Dist total"}</definedName>
    <definedName name="rtyf" hidden="1">{"ANAR",#N/A,FALSE,"Dist total";"MARGEN",#N/A,FALSE,"Dist total";"COMENTARIO",#N/A,FALSE,"Ficha CODICE";"CONSEJO",#N/A,FALSE,"Dist p0";"uno",#N/A,FALSE,"Dist total"}</definedName>
    <definedName name="rtzztuzj"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wvu.Sumnpv." hidden="1">#NAME?</definedName>
    <definedName name="ry"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localSheetId="2" hidden="1">{"GTI monthly IS",#N/A,FALSE,"gti";#N/A,#N/A,FALSE,"gti"}</definedName>
    <definedName name="s" hidden="1">{"GTI monthly IS",#N/A,FALSE,"gti";#N/A,#N/A,FALSE,"gti"}</definedName>
    <definedName name="sadd"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localSheetId="2" hidden="1">{"mgmt forecast",#N/A,FALSE,"Mgmt Forecast";"dcf table",#N/A,FALSE,"Mgmt Forecast";"sensitivity",#N/A,FALSE,"Mgmt Forecast";"table inputs",#N/A,FALSE,"Mgmt Forecast";"calculations",#N/A,FALSE,"Mgmt Forecast"}</definedName>
    <definedName name="sadf" hidden="1">{"mgmt forecast",#N/A,FALSE,"Mgmt Forecast";"dcf table",#N/A,FALSE,"Mgmt Forecast";"sensitivity",#N/A,FALSE,"Mgmt Forecast";"table inputs",#N/A,FALSE,"Mgmt Forecast";"calculations",#N/A,FALSE,"Mgmt Forecast"}</definedName>
    <definedName name="safsd" hidden="1">#NAME?</definedName>
    <definedName name="SAPBEXdnldView" hidden="1">"40L6RQ7MS9OCRIYZSU40LJTO6"</definedName>
    <definedName name="SAPBEXhrIndnt" hidden="1">"Wide"</definedName>
    <definedName name="SAPBEXrevision" hidden="1">1</definedName>
    <definedName name="SAPBEXsysID" hidden="1">"BWP"</definedName>
    <definedName name="SAPBEXwbID" hidden="1">"3NFYM7AFAWPA5YDUYL4EM9FLB"</definedName>
    <definedName name="SAPsysID" hidden="1">"708C5W7SBKP804JT78WJ0JNKI"</definedName>
    <definedName name="SAPwbID" hidden="1">"ARS"</definedName>
    <definedName name="sd" localSheetId="2" hidden="1">{#N/A,#N/A,FALSE,"Sheet1"}</definedName>
    <definedName name="sd" hidden="1">{#N/A,#N/A,FALSE,"Sheet1"}</definedName>
    <definedName name="sdafsdfzSDfasdf" localSheetId="2" hidden="1">{#N/A,#N/A,FALSE,"Sheet1"}</definedName>
    <definedName name="sdafsdfzSDfasdf" hidden="1">{#N/A,#N/A,FALSE,"Sheet1"}</definedName>
    <definedName name="sdf" localSheetId="2" hidden="1">{#N/A,#N/A,FALSE,"ORIX CSC"}</definedName>
    <definedName name="sdf" hidden="1">{#N/A,#N/A,FALSE,"ORIX CSC"}</definedName>
    <definedName name="sdfasdfasd" localSheetId="2" hidden="1">#REF!</definedName>
    <definedName name="sdfasdfasd" hidden="1">#REF!</definedName>
    <definedName name="SDFHG" localSheetId="2" hidden="1">{"Agg Output",#N/A,FALSE,"Operational Drivers Output";"NW Output",#N/A,FALSE,"Operational Drivers Output";"South Output",#N/A,FALSE,"Operational Drivers Output";"Central Output",#N/A,FALSE,"Operational Drivers Output"}</definedName>
    <definedName name="SDFHG" hidden="1">{"Agg Output",#N/A,FALSE,"Operational Drivers Output";"NW Output",#N/A,FALSE,"Operational Drivers Output";"South Output",#N/A,FALSE,"Operational Drivers Output";"Central Output",#N/A,FALSE,"Operational Drivers Output"}</definedName>
    <definedName name="sdhdhfdfhh" localSheetId="2" hidden="1">{#N/A,#N/A,FALSE,"Balance Sheet";#N/A,#N/A,FALSE,"Income Statement";#N/A,#N/A,FALSE,"Changes in Financial Position"}</definedName>
    <definedName name="sdhdhfdfhh" hidden="1">{#N/A,#N/A,FALSE,"Balance Sheet";#N/A,#N/A,FALSE,"Income Statement";#N/A,#N/A,FALSE,"Changes in Financial Position"}</definedName>
    <definedName name="sdsdfsdf" localSheetId="2" hidden="1">{"GuVGmbH",#N/A,FALSE,"ratios";"BilanzGmbH",#N/A,FALSE,"ratios";"BilanzKG",#N/A,FALSE,"ratios";"GuVKG",#N/A,FALSE,"ratios"}</definedName>
    <definedName name="sdsdfsdf" hidden="1">{"GuVGmbH",#N/A,FALSE,"ratios";"BilanzGmbH",#N/A,FALSE,"ratios";"BilanzKG",#N/A,FALSE,"ratios";"GuVKG",#N/A,FALSE,"ratios"}</definedName>
    <definedName name="sencount" hidden="1">1</definedName>
    <definedName name="SEPTDB" hidden="1">#N/A</definedName>
    <definedName name="SFG" localSheetId="2" hidden="1">{TRUE,TRUE,-1.25,-15.5,456.75,279.75,FALSE,FALSE,TRUE,TRUE,0,1,21,1,127,6,3,4,TRUE,TRUE,3,TRUE,1,TRUE,100,"Swvu.profits.","ACwvu.profits.",1,FALSE,FALSE,0.511811023622047,0.511811023622047,0.511811023622047,0.511811023622047,1,"","",FALSE,FALSE,FALSE,FALSE,1,#N/A,1,1,#DIV/0!,FALSE,"Rwvu.profits.",#N/A,FALSE,FALSE}</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v" localSheetId="2" hidden="1">{"consolidated",#N/A,FALSE,"Sheet1";"cms",#N/A,FALSE,"Sheet1";"fse",#N/A,FALSE,"Sheet1"}</definedName>
    <definedName name="sfgv" hidden="1">{"consolidated",#N/A,FALSE,"Sheet1";"cms",#N/A,FALSE,"Sheet1";"fse",#N/A,FALSE,"Sheet1"}</definedName>
    <definedName name="sfq" localSheetId="2" hidden="1">{#N/A,#N/A,FALSE,"Calc";#N/A,#N/A,FALSE,"Sensitivity";#N/A,#N/A,FALSE,"LT Earn.Dil.";#N/A,#N/A,FALSE,"Dil. AVP"}</definedName>
    <definedName name="sfq" hidden="1">{#N/A,#N/A,FALSE,"Calc";#N/A,#N/A,FALSE,"Sensitivity";#N/A,#N/A,FALSE,"LT Earn.Dil.";#N/A,#N/A,FALSE,"Dil. AVP"}</definedName>
    <definedName name="sfwefwef"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gdg" localSheetId="2" hidden="1">{#N/A,#N/A,FALSE,"Calc";#N/A,#N/A,FALSE,"Sensitivity";#N/A,#N/A,FALSE,"LT Earn.Dil.";#N/A,#N/A,FALSE,"Dil. AVP"}</definedName>
    <definedName name="sgdg" hidden="1">{#N/A,#N/A,FALSE,"Calc";#N/A,#N/A,FALSE,"Sensitivity";#N/A,#N/A,FALSE,"LT Earn.Dil.";#N/A,#N/A,FALSE,"Dil. AVP"}</definedName>
    <definedName name="sgsx" localSheetId="2" hidden="1">{"consolidated",#N/A,FALSE,"Sheet1";"cms",#N/A,FALSE,"Sheet1";"fse",#N/A,FALSE,"Sheet1"}</definedName>
    <definedName name="sgsx" hidden="1">{"consolidated",#N/A,FALSE,"Sheet1";"cms",#N/A,FALSE,"Sheet1";"fse",#N/A,FALSE,"Sheet1"}</definedName>
    <definedName name="shit" localSheetId="2" hidden="1">{#N/A,#N/A,FALSE,"Aging Summary";#N/A,#N/A,FALSE,"Ratio Analysis";#N/A,#N/A,FALSE,"Test 120 Day Accts";#N/A,#N/A,FALSE,"Tickmarks"}</definedName>
    <definedName name="shit" hidden="1">{#N/A,#N/A,FALSE,"Aging Summary";#N/A,#N/A,FALSE,"Ratio Analysis";#N/A,#N/A,FALSE,"Test 120 Day Accts";#N/A,#N/A,FALSE,"Tickmarks"}</definedName>
    <definedName name="shit1" localSheetId="2" hidden="1">{#N/A,#N/A,FALSE,"Aging Summary";#N/A,#N/A,FALSE,"Ratio Analysis";#N/A,#N/A,FALSE,"Test 120 Day Accts";#N/A,#N/A,FALSE,"Tickmarks"}</definedName>
    <definedName name="shit1" hidden="1">{#N/A,#N/A,FALSE,"Aging Summary";#N/A,#N/A,FALSE,"Ratio Analysis";#N/A,#N/A,FALSE,"Test 120 Day Accts";#N/A,#N/A,FALSE,"Tickmarks"}</definedName>
    <definedName name="Show.Acct.Update.Warning" localSheetId="2" hidden="1">#REF!</definedName>
    <definedName name="Show.Acct.Update.Warning" hidden="1">#REF!</definedName>
    <definedName name="Show.MDB.Update.Warning" localSheetId="2" hidden="1">#REF!</definedName>
    <definedName name="Show.MDB.Update.Warning" hidden="1">#REF!</definedName>
    <definedName name="SIG_ABILANZ_firstLine" localSheetId="2" hidden="1">#REF!</definedName>
    <definedName name="SIG_ABILANZ_firstLine" hidden="1">#REF!</definedName>
    <definedName name="SIG_ABILANZ_IsControlOK" hidden="1">#REF!</definedName>
    <definedName name="SIG_ABILANZ_lastLine" hidden="1">#REF!</definedName>
    <definedName name="SIG_ABILANZ_TITLECOL" hidden="1">#REF!</definedName>
    <definedName name="SIG_ABILANZ_TITLELINE" hidden="1">#REF!</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ABILANZ" hidden="1">#REF!</definedName>
    <definedName name="SIG_PTBD_LG11" hidden="1">#REF!</definedName>
    <definedName name="SIG_PTHG_ABILANZ" hidden="1">#REF!</definedName>
    <definedName name="SIG_PTHG_LG11" hidden="1">#REF!</definedName>
    <definedName name="Smlouvy" localSheetId="2" hidden="1">{"celkový rozpočet - detail",#N/A,FALSE,"Aktualizace č. 1"}</definedName>
    <definedName name="Smlouvy" hidden="1">{"celkový rozpočet - detail",#N/A,FALSE,"Aktualizace č. 1"}</definedName>
    <definedName name="solver_adj" localSheetId="2" hidden="1">#REF!</definedName>
    <definedName name="solver_adj" hidden="1">#REF!</definedName>
    <definedName name="solver_lin" hidden="1">0</definedName>
    <definedName name="solver_num" hidden="1">6</definedName>
    <definedName name="solver_opt" localSheetId="2" hidden="1">#REF!</definedName>
    <definedName name="solver_opt" hidden="1">#REF!</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tmp" hidden="1">15</definedName>
    <definedName name="solver_typ" hidden="1">3</definedName>
    <definedName name="solver_val" hidden="1">90</definedName>
    <definedName name="srad" localSheetId="2" hidden="1">{#N/A,#N/A,FALSE,"Aging Summary";#N/A,#N/A,FALSE,"Ratio Analysis";#N/A,#N/A,FALSE,"Test 120 Day Accts";#N/A,#N/A,FALSE,"Tickmarks"}</definedName>
    <definedName name="srad" hidden="1">{#N/A,#N/A,FALSE,"Aging Summary";#N/A,#N/A,FALSE,"Ratio Analysis";#N/A,#N/A,FALSE,"Test 120 Day Accts";#N/A,#N/A,FALSE,"Tickmarks"}</definedName>
    <definedName name="ss" localSheetId="2" hidden="1">{"GTI monthly IS",#N/A,FALSE,"gti";#N/A,#N/A,FALSE,"gti"}</definedName>
    <definedName name="ss" hidden="1">{"GTI monthly IS",#N/A,FALSE,"gti";#N/A,#N/A,FALSE,"gti"}</definedName>
    <definedName name="sss" localSheetId="2" hidden="1">{#N/A,#N/A,TRUE,"Cont_Stell";#N/A,#N/A,TRUE,"BTG";#N/A,#N/A,TRUE,"SH";#N/A,#N/A,TRUE,"GUV";#N/A,#N/A,TRUE,"Bilanz";#N/A,#N/A,TRUE,"WC";#N/A,#N/A,TRUE,"Beweg_bil";#N/A,#N/A,TRUE,"Kap_fluß";#N/A,#N/A,TRUE,"KENNZ";#N/A,#N/A,TRUE,"ANALYSE"}</definedName>
    <definedName name="sss" hidden="1">{#N/A,#N/A,TRUE,"Cont_Stell";#N/A,#N/A,TRUE,"BTG";#N/A,#N/A,TRUE,"SH";#N/A,#N/A,TRUE,"GUV";#N/A,#N/A,TRUE,"Bilanz";#N/A,#N/A,TRUE,"WC";#N/A,#N/A,TRUE,"Beweg_bil";#N/A,#N/A,TRUE,"Kap_fluß";#N/A,#N/A,TRUE,"KENNZ";#N/A,#N/A,TRUE,"ANALYSE"}</definedName>
    <definedName name="ssss" localSheetId="2" hidden="1">{"divisions",#N/A,TRUE,"Drivers";"PandL_Ratios",#N/A,TRUE,"P&amp;L"}</definedName>
    <definedName name="ssss" hidden="1">{"divisions",#N/A,TRUE,"Drivers";"PandL_Ratios",#N/A,TRUE,"P&amp;L"}</definedName>
    <definedName name="sssss" localSheetId="2" hidden="1">{#N/A,#N/A,FALSE,"Calc";#N/A,#N/A,FALSE,"Sensitivity";#N/A,#N/A,FALSE,"LT Earn.Dil.";#N/A,#N/A,FALSE,"Dil. AVP"}</definedName>
    <definedName name="sssss" hidden="1">{#N/A,#N/A,FALSE,"Calc";#N/A,#N/A,FALSE,"Sensitivity";#N/A,#N/A,FALSE,"LT Earn.Dil.";#N/A,#N/A,FALSE,"Dil. AVP"}</definedName>
    <definedName name="sssssss" localSheetId="2" hidden="1">{"résultats",#N/A,FALSE,"résultats SFS";"indicateurs",#N/A,FALSE,"résultats SFS";"commentaires",#N/A,FALSE,"commentaires SFS";"graphiques",#N/A,FALSE,"graphiques SFS"}</definedName>
    <definedName name="sssssss" hidden="1">{"résultats",#N/A,FALSE,"résultats SFS";"indicateurs",#N/A,FALSE,"résultats SFS";"commentaires",#N/A,FALSE,"commentaires SFS";"graphiques",#N/A,FALSE,"graphiques SFS"}</definedName>
    <definedName name="ssws" localSheetId="2"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t" localSheetId="2" hidden="1">{#N/A,#N/A,FALSE,"Aging Summary";#N/A,#N/A,FALSE,"Ratio Analysis";#N/A,#N/A,FALSE,"Test 120 Day Accts";#N/A,#N/A,FALSE,"Tickmarks"}</definedName>
    <definedName name="st" hidden="1">{#N/A,#N/A,FALSE,"Aging Summary";#N/A,#N/A,FALSE,"Ratio Analysis";#N/A,#N/A,FALSE,"Test 120 Day Accts";#N/A,#N/A,FALSE,"Tickmarks"}</definedName>
    <definedName name="stef" localSheetId="2" hidden="1">{#N/A,#N/A,TRUE,"Cover sheet";#N/A,#N/A,TRUE,"Summary";#N/A,#N/A,TRUE,"Key Assumptions";#N/A,#N/A,TRUE,"Profit &amp; Loss";#N/A,#N/A,TRUE,"Balance Sheet";#N/A,#N/A,TRUE,"Cashflow";#N/A,#N/A,TRUE,"IRR";#N/A,#N/A,TRUE,"Ratios";#N/A,#N/A,TRUE,"Debt analysis"}</definedName>
    <definedName name="stef" hidden="1">{#N/A,#N/A,TRUE,"Cover sheet";#N/A,#N/A,TRUE,"Summary";#N/A,#N/A,TRUE,"Key Assumptions";#N/A,#N/A,TRUE,"Profit &amp; Loss";#N/A,#N/A,TRUE,"Balance Sheet";#N/A,#N/A,TRUE,"Cashflow";#N/A,#N/A,TRUE,"IRR";#N/A,#N/A,TRUE,"Ratios";#N/A,#N/A,TRUE,"Debt analysis"}</definedName>
    <definedName name="strange" localSheetId="2" hidden="1">{#N/A,#N/A,FALSE,"Sheet1"}</definedName>
    <definedName name="strange" hidden="1">{#N/A,#N/A,FALSE,"Sheet1"}</definedName>
    <definedName name="strange\" localSheetId="2" hidden="1">{#N/A,#N/A,FALSE,"Sheet1"}</definedName>
    <definedName name="strange\" hidden="1">{#N/A,#N/A,FALSE,"Sheet1"}</definedName>
    <definedName name="strange2" localSheetId="2" hidden="1">{#N/A,#N/A,FALSE,"Sheet1"}</definedName>
    <definedName name="strange2" hidden="1">{#N/A,#N/A,FALSE,"Sheet1"}</definedName>
    <definedName name="such" localSheetId="2" hidden="1">{"FCB_ALL",#N/A,FALSE,"FCB"}</definedName>
    <definedName name="such" hidden="1">{"FCB_ALL",#N/A,FALSE,"FCB"}</definedName>
    <definedName name="sucker" localSheetId="2" hidden="1">{#N/A,#N/A,FALSE,"Sheet1"}</definedName>
    <definedName name="sucker" hidden="1">{#N/A,#N/A,FALSE,"Sheet1"}</definedName>
    <definedName name="sucker2" localSheetId="2" hidden="1">{#N/A,#N/A,FALSE,"Sheet1"}</definedName>
    <definedName name="sucker2" hidden="1">{#N/A,#N/A,FALSE,"Sheet1"}</definedName>
    <definedName name="Suppliers" localSheetId="2" hidden="1">{#N/A,#N/A,FALSE,"HMF";#N/A,#N/A,FALSE,"FACIL";#N/A,#N/A,FALSE,"HMFINANCE";#N/A,#N/A,FALSE,"HMEUROPE";#N/A,#N/A,FALSE,"HHAB CONSO";#N/A,#N/A,FALSE,"PAB";#N/A,#N/A,FALSE,"MMC";#N/A,#N/A,FALSE,"THAI";#N/A,#N/A,FALSE,"SINPA";#N/A,#N/A,FALSE,"POLAND"}</definedName>
    <definedName name="Suppliers" hidden="1">{#N/A,#N/A,FALSE,"HMF";#N/A,#N/A,FALSE,"FACIL";#N/A,#N/A,FALSE,"HMFINANCE";#N/A,#N/A,FALSE,"HMEUROPE";#N/A,#N/A,FALSE,"HHAB CONSO";#N/A,#N/A,FALSE,"PAB";#N/A,#N/A,FALSE,"MMC";#N/A,#N/A,FALSE,"THAI";#N/A,#N/A,FALSE,"SINPA";#N/A,#N/A,FALSE,"POLAND"}</definedName>
    <definedName name="SVD" localSheetId="2" hidden="1">{"GuVGmbH",#N/A,FALSE,"ratios";"BilanzGmbH",#N/A,FALSE,"ratios";"BilanzKG",#N/A,FALSE,"ratios";"GuVKG",#N/A,FALSE,"ratios"}</definedName>
    <definedName name="SVD" hidden="1">{"GuVGmbH",#N/A,FALSE,"ratios";"BilanzGmbH",#N/A,FALSE,"ratios";"BilanzKG",#N/A,FALSE,"ratios";"GuVKG",#N/A,FALSE,"ratios"}</definedName>
    <definedName name="Swvu.BiPolar." hidden="1">#NAME?</definedName>
    <definedName name="Swvu.STANDARD." hidden="1">#NAME?</definedName>
    <definedName name="Swvu.Sumnpv." hidden="1">#NAME?</definedName>
    <definedName name="T" localSheetId="2"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te" hidden="1">{#N/A,#N/A,FALSE,"F-01";#N/A,#N/A,FALSE,"F-01";#N/A,#N/A,FALSE,"F-01"}</definedName>
    <definedName name="test" localSheetId="2" hidden="1">#REF!</definedName>
    <definedName name="test" hidden="1">#REF!</definedName>
    <definedName name="test1" localSheetId="2" hidden="1">{#N/A,#N/A,FALSE,"Umsatz";#N/A,#N/A,FALSE,"Base V.02";#N/A,#N/A,FALSE,"Charts"}</definedName>
    <definedName name="test1" hidden="1">{#N/A,#N/A,FALSE,"Umsatz";#N/A,#N/A,FALSE,"Base V.02";#N/A,#N/A,FALSE,"Charts"}</definedName>
    <definedName name="test11" localSheetId="2" hidden="1">{#N/A,#N/A,FALSE,"Bezirk SW";#N/A,#N/A,FALSE,"Dir S (GK)";#N/A,#N/A,FALSE,"Dir FR (PK)"}</definedName>
    <definedName name="test11" hidden="1">{#N/A,#N/A,FALSE,"Bezirk SW";#N/A,#N/A,FALSE,"Dir S (GK)";#N/A,#N/A,FALSE,"Dir FR (PK)"}</definedName>
    <definedName name="test12" localSheetId="2" hidden="1">{#N/A,#N/A,FALSE,"Bezirk SW";#N/A,#N/A,FALSE,"Dir S (GK)";#N/A,#N/A,FALSE,"Dir FR (PK)"}</definedName>
    <definedName name="test12" hidden="1">{#N/A,#N/A,FALSE,"Bezirk SW";#N/A,#N/A,FALSE,"Dir S (GK)";#N/A,#N/A,FALSE,"Dir FR (PK)"}</definedName>
    <definedName name="test2" localSheetId="2" hidden="1">{"'Daten'!$A$3:$J$9"}</definedName>
    <definedName name="test2" hidden="1">{"'Daten'!$A$3:$J$9"}</definedName>
    <definedName name="test3" localSheetId="2" hidden="1">{#N/A,#N/A,FALSE,"Umsatz";#N/A,#N/A,FALSE,"Base V.02";#N/A,#N/A,FALSE,"Charts"}</definedName>
    <definedName name="test3" hidden="1">{#N/A,#N/A,FALSE,"Umsatz";#N/A,#N/A,FALSE,"Base V.02";#N/A,#N/A,FALSE,"Charts"}</definedName>
    <definedName name="test4" localSheetId="2" hidden="1">{#N/A,#N/A,FALSE,"F_Plan";#N/A,#N/A,FALSE,"Parameter"}</definedName>
    <definedName name="test4" hidden="1">{#N/A,#N/A,FALSE,"F_Plan";#N/A,#N/A,FALSE,"Parameter"}</definedName>
    <definedName name="test5" localSheetId="2" hidden="1">{#N/A,#N/A,FALSE,"Bezirk SW";#N/A,#N/A,FALSE,"Dir S (GK)";#N/A,#N/A,FALSE,"Dir FR (PK)"}</definedName>
    <definedName name="test5" hidden="1">{#N/A,#N/A,FALSE,"Bezirk SW";#N/A,#N/A,FALSE,"Dir S (GK)";#N/A,#N/A,FALSE,"Dir FR (PK)"}</definedName>
    <definedName name="tests" localSheetId="2" hidden="1">{#N/A,#N/A,FALSE,"F_Plan";#N/A,#N/A,FALSE,"Parameter"}</definedName>
    <definedName name="tests" hidden="1">{#N/A,#N/A,FALSE,"F_Plan";#N/A,#N/A,FALSE,"Parameter"}</definedName>
    <definedName name="testv2" localSheetId="2" hidden="1">{#N/A,#N/A,FALSE,"F_Plan";#N/A,#N/A,FALSE,"Parameter"}</definedName>
    <definedName name="testv2" hidden="1">{#N/A,#N/A,FALSE,"F_Plan";#N/A,#N/A,FALSE,"Parameter"}</definedName>
    <definedName name="testv3" localSheetId="2" hidden="1">{#N/A,#N/A,FALSE,"Umsatz";#N/A,#N/A,FALSE,"Base V.02";#N/A,#N/A,FALSE,"Charts"}</definedName>
    <definedName name="testv3" hidden="1">{#N/A,#N/A,FALSE,"Umsatz";#N/A,#N/A,FALSE,"Base V.02";#N/A,#N/A,FALSE,"Charts"}</definedName>
    <definedName name="testv4" localSheetId="2" hidden="1">{#N/A,#N/A,FALSE,"F_Plan";#N/A,#N/A,FALSE,"Parameter"}</definedName>
    <definedName name="testv4" hidden="1">{#N/A,#N/A,FALSE,"F_Plan";#N/A,#N/A,FALSE,"Parameter"}</definedName>
    <definedName name="testv5" localSheetId="2" hidden="1">{#N/A,#N/A,FALSE,"Umsatz";#N/A,#N/A,FALSE,"Base V.02";#N/A,#N/A,FALSE,"Charts"}</definedName>
    <definedName name="testv5" hidden="1">{#N/A,#N/A,FALSE,"Umsatz";#N/A,#N/A,FALSE,"Base V.02";#N/A,#N/A,FALSE,"Charts"}</definedName>
    <definedName name="TextRefCopyRangeCount" hidden="1">1</definedName>
    <definedName name="thth" localSheetId="2" hidden="1">{#N/A,#N/A,FALSE,"Calc";#N/A,#N/A,FALSE,"Sensitivity";#N/A,#N/A,FALSE,"LT Earn.Dil.";#N/A,#N/A,FALSE,"Dil. AVP"}</definedName>
    <definedName name="thth" hidden="1">{#N/A,#N/A,FALSE,"Calc";#N/A,#N/A,FALSE,"Sensitivity";#N/A,#N/A,FALSE,"LT Earn.Dil.";#N/A,#N/A,FALSE,"Dil. AVP"}</definedName>
    <definedName name="tll"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radcomp" localSheetId="2" hidden="1">{#N/A,#N/A,FALSE,"Trading-Mult ";#N/A,#N/A,FALSE,"Trading-Cap";#N/A,#N/A,FALSE,"Trading-Inc";#N/A,#N/A,FALSE,"Cash Flow";#N/A,#N/A,FALSE,"M&amp;A info"}</definedName>
    <definedName name="tradcomp" hidden="1">{#N/A,#N/A,FALSE,"Trading-Mult ";#N/A,#N/A,FALSE,"Trading-Cap";#N/A,#N/A,FALSE,"Trading-Inc";#N/A,#N/A,FALSE,"Cash Flow";#N/A,#N/A,FALSE,"M&amp;A info"}</definedName>
    <definedName name="tradcompar" localSheetId="2" hidden="1">{#N/A,#N/A,FALSE,"Trading-Mult ";#N/A,#N/A,FALSE,"Trading-Cap";#N/A,#N/A,FALSE,"Trading-Inc";#N/A,#N/A,FALSE,"Cash Flow";#N/A,#N/A,FALSE,"M&amp;A info"}</definedName>
    <definedName name="tradcompar" hidden="1">{#N/A,#N/A,FALSE,"Trading-Mult ";#N/A,#N/A,FALSE,"Trading-Cap";#N/A,#N/A,FALSE,"Trading-Inc";#N/A,#N/A,FALSE,"Cash Flow";#N/A,#N/A,FALSE,"M&amp;A info"}</definedName>
    <definedName name="tradingcompar" localSheetId="2" hidden="1">{#N/A,#N/A,FALSE,"Trading-Mult ";#N/A,#N/A,FALSE,"Trading-Cap";#N/A,#N/A,FALSE,"Trading-Inc";#N/A,#N/A,FALSE,"Cash Flow";#N/A,#N/A,FALSE,"M&amp;A info"}</definedName>
    <definedName name="tradingcompar" hidden="1">{#N/A,#N/A,FALSE,"Trading-Mult ";#N/A,#N/A,FALSE,"Trading-Cap";#N/A,#N/A,FALSE,"Trading-Inc";#N/A,#N/A,FALSE,"Cash Flow";#N/A,#N/A,FALSE,"M&amp;A info"}</definedName>
    <definedName name="tt" localSheetId="2" hidden="1">{#N/A,#N/A,FALSE,"655.755";#N/A,#N/A,FALSE,"661500";#N/A,#N/A,FALSE,"681500";#N/A,#N/A,FALSE,"686500";#N/A,#N/A,FALSE,"68662.";#N/A,#N/A,FALSE,"687500";#N/A,#N/A,FALSE,"7631.";#N/A,#N/A,FALSE,"771."}</definedName>
    <definedName name="tt" hidden="1">{#N/A,#N/A,FALSE,"655.755";#N/A,#N/A,FALSE,"661500";#N/A,#N/A,FALSE,"681500";#N/A,#N/A,FALSE,"686500";#N/A,#N/A,FALSE,"68662.";#N/A,#N/A,FALSE,"687500";#N/A,#N/A,FALSE,"7631.";#N/A,#N/A,FALSE,"771."}</definedName>
    <definedName name="ttt" localSheetId="2" hidden="1">{#N/A,#N/A,FALSE,"Aging Summary";#N/A,#N/A,FALSE,"Ratio Analysis";#N/A,#N/A,FALSE,"Test 120 Day Accts";#N/A,#N/A,FALSE,"Tickmarks"}</definedName>
    <definedName name="ttt" hidden="1">{#N/A,#N/A,FALSE,"Aging Summary";#N/A,#N/A,FALSE,"Ratio Analysis";#N/A,#N/A,FALSE,"Test 120 Day Accts";#N/A,#N/A,FALSE,"Tickmarks"}</definedName>
    <definedName name="ty" localSheetId="2" hidden="1">{#N/A,#N/A,TRUE,"Cover sheet";#N/A,#N/A,TRUE,"Summary";#N/A,#N/A,TRUE,"Key Assumptions";#N/A,#N/A,TRUE,"Profit &amp; Loss";#N/A,#N/A,TRUE,"Balance Sheet";#N/A,#N/A,TRUE,"Cashflow";#N/A,#N/A,TRUE,"IRR";#N/A,#N/A,TRUE,"Ratios";#N/A,#N/A,TRUE,"Debt analysis"}</definedName>
    <definedName name="ty" hidden="1">{#N/A,#N/A,TRUE,"Cover sheet";#N/A,#N/A,TRUE,"Summary";#N/A,#N/A,TRUE,"Key Assumptions";#N/A,#N/A,TRUE,"Profit &amp; Loss";#N/A,#N/A,TRUE,"Balance Sheet";#N/A,#N/A,TRUE,"Cashflow";#N/A,#N/A,TRUE,"IRR";#N/A,#N/A,TRUE,"Ratios";#N/A,#N/A,TRUE,"Debt analysis"}</definedName>
    <definedName name="u" localSheetId="2"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uiiuiui"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io" localSheetId="2" hidden="1">{"mgmt forecast",#N/A,FALSE,"Mgmt Forecast";"dcf table",#N/A,FALSE,"Mgmt Forecast";"sensitivity",#N/A,FALSE,"Mgmt Forecast";"table inputs",#N/A,FALSE,"Mgmt Forecast";"calculations",#N/A,FALSE,"Mgmt Forecast"}</definedName>
    <definedName name="uio" hidden="1">{"mgmt forecast",#N/A,FALSE,"Mgmt Forecast";"dcf table",#N/A,FALSE,"Mgmt Forecast";"sensitivity",#N/A,FALSE,"Mgmt Forecast";"table inputs",#N/A,FALSE,"Mgmt Forecast";"calculations",#N/A,FALSE,"Mgmt Forecast"}</definedName>
    <definedName name="utt" localSheetId="2" hidden="1">{"ANAR",#N/A,FALSE,"Dist total";"MARGEN",#N/A,FALSE,"Dist total";"COMENTARIO",#N/A,FALSE,"Ficha CODICE";"CONSEJO",#N/A,FALSE,"Dist p0";"uno",#N/A,FALSE,"Dist total"}</definedName>
    <definedName name="utt" hidden="1">{"ANAR",#N/A,FALSE,"Dist total";"MARGEN",#N/A,FALSE,"Dist total";"COMENTARIO",#N/A,FALSE,"Ficha CODICE";"CONSEJO",#N/A,FALSE,"Dist p0";"uno",#N/A,FALSE,"Dist total"}</definedName>
    <definedName name="uu" localSheetId="2" hidden="1">{"Valuation",#N/A,TRUE,"Valuation Summary";"Financial Statements",#N/A,TRUE,"Results";"Results",#N/A,TRUE,"Results";"Ratios",#N/A,TRUE,"Results";"P2 Summary",#N/A,TRUE,"Results"}</definedName>
    <definedName name="uu" hidden="1">{"Valuation",#N/A,TRUE,"Valuation Summary";"Financial Statements",#N/A,TRUE,"Results";"Results",#N/A,TRUE,"Results";"Ratios",#N/A,TRUE,"Results";"P2 Summary",#N/A,TRUE,"Results"}</definedName>
    <definedName name="uytry" localSheetId="2" hidden="1">{"mgmt forecast",#N/A,FALSE,"Mgmt Forecast";"dcf table",#N/A,FALSE,"Mgmt Forecast";"sensitivity",#N/A,FALSE,"Mgmt Forecast";"table inputs",#N/A,FALSE,"Mgmt Forecast";"calculations",#N/A,FALSE,"Mgmt Forecast"}</definedName>
    <definedName name="uytry" hidden="1">{"mgmt forecast",#N/A,FALSE,"Mgmt Forecast";"dcf table",#N/A,FALSE,"Mgmt Forecast";"sensitivity",#N/A,FALSE,"Mgmt Forecast";"table inputs",#N/A,FALSE,"Mgmt Forecast";"calculations",#N/A,FALSE,"Mgmt Forecast"}</definedName>
    <definedName name="v" localSheetId="2"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val"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v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vg" localSheetId="2" hidden="1">{#N/A,#N/A,TRUE,"Cover sheet";#N/A,#N/A,TRUE,"DCF analysis";#N/A,#N/A,TRUE,"WACC calculation"}</definedName>
    <definedName name="vg" hidden="1">{#N/A,#N/A,TRUE,"Cover sheet";#N/A,#N/A,TRUE,"DCF analysis";#N/A,#N/A,TRUE,"WACC calculation"}</definedName>
    <definedName name="vo" localSheetId="2" hidden="1">{"consolidated",#N/A,FALSE,"Sheet1";"cms",#N/A,FALSE,"Sheet1";"fse",#N/A,FALSE,"Sheet1"}</definedName>
    <definedName name="vo" hidden="1">{"consolidated",#N/A,FALSE,"Sheet1";"cms",#N/A,FALSE,"Sheet1";"fse",#N/A,FALSE,"Sheet1"}</definedName>
    <definedName name="vv" localSheetId="2" hidden="1">{#N/A,#N/A,TRUE,"Cover sheet";#N/A,#N/A,TRUE,"Summary";#N/A,#N/A,TRUE,"Key Assumptions";#N/A,#N/A,TRUE,"Profit &amp; Loss";#N/A,#N/A,TRUE,"Balance Sheet";#N/A,#N/A,TRUE,"Cashflow";#N/A,#N/A,TRUE,"IRR";#N/A,#N/A,TRUE,"Ratios";#N/A,#N/A,TRUE,"Debt analysis"}</definedName>
    <definedName name="vv" hidden="1">{#N/A,#N/A,TRUE,"Cover sheet";#N/A,#N/A,TRUE,"Summary";#N/A,#N/A,TRUE,"Key Assumptions";#N/A,#N/A,TRUE,"Profit &amp; Loss";#N/A,#N/A,TRUE,"Balance Sheet";#N/A,#N/A,TRUE,"Cashflow";#N/A,#N/A,TRUE,"IRR";#N/A,#N/A,TRUE,"Ratios";#N/A,#N/A,TRUE,"Debt analysis"}</definedName>
    <definedName name="vvvvv" localSheetId="2"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vvvvv"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vvvvvijkio" localSheetId="2" hidden="1">{#N/A,#N/A,FALSE,"super casino";#N/A,#N/A,FALSE,"Monoprix";#N/A,#N/A,FALSE,"Super ";#N/A,#N/A,FALSE,"Super  (2)";#N/A,#N/A,FALSE,"Super  (3)";#N/A,#N/A,FALSE,"Super  (4)";#N/A,#N/A,FALSE,"Super  (5)";#N/A,#N/A,FALSE,"Super  (6)";#N/A,#N/A,FALSE,"Super  (7)";#N/A,#N/A,FALSE,"Super  (8)"}</definedName>
    <definedName name="vvvvvijkio" hidden="1">{#N/A,#N/A,FALSE,"super casino";#N/A,#N/A,FALSE,"Monoprix";#N/A,#N/A,FALSE,"Super ";#N/A,#N/A,FALSE,"Super  (2)";#N/A,#N/A,FALSE,"Super  (3)";#N/A,#N/A,FALSE,"Super  (4)";#N/A,#N/A,FALSE,"Super  (5)";#N/A,#N/A,FALSE,"Super  (6)";#N/A,#N/A,FALSE,"Super  (7)";#N/A,#N/A,FALSE,"Super  (8)"}</definedName>
    <definedName name="WE"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d" localSheetId="2" hidden="1">{"orixcsc",#N/A,FALSE,"ORIX CSC";"orixcsc2",#N/A,FALSE,"ORIX CSC"}</definedName>
    <definedName name="wed" hidden="1">{"orixcsc",#N/A,FALSE,"ORIX CSC";"orixcsc2",#N/A,FALSE,"ORIX CSC"}</definedName>
    <definedName name="wef4f" localSheetId="2" hidden="1">{"GuVGmbH",#N/A,FALSE,"ratios";"BilanzGmbH",#N/A,FALSE,"ratios";"BilanzKG",#N/A,FALSE,"ratios";"GuVKG",#N/A,FALSE,"ratios"}</definedName>
    <definedName name="wef4f" hidden="1">{"GuVGmbH",#N/A,FALSE,"ratios";"BilanzGmbH",#N/A,FALSE,"ratios";"BilanzKG",#N/A,FALSE,"ratios";"GuVKG",#N/A,FALSE,"ratios"}</definedName>
    <definedName name="WEFWEF"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r"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aw" localSheetId="2" hidden="1">{"mgmt forecast",#N/A,FALSE,"Mgmt Forecast";"dcf table",#N/A,FALSE,"Mgmt Forecast";"sensitivity",#N/A,FALSE,"Mgmt Forecast";"table inputs",#N/A,FALSE,"Mgmt Forecast";"calculations",#N/A,FALSE,"Mgmt Forecast"}</definedName>
    <definedName name="weraw" hidden="1">{"mgmt forecast",#N/A,FALSE,"Mgmt Forecast";"dcf table",#N/A,FALSE,"Mgmt Forecast";"sensitivity",#N/A,FALSE,"Mgmt Forecast";"table inputs",#N/A,FALSE,"Mgmt Forecast";"calculations",#N/A,FALSE,"Mgmt Forecast"}</definedName>
    <definedName name="were" localSheetId="2"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w" localSheetId="2" hidden="1">{#N/A,#N/A,FALSE,"Sheet1"}</definedName>
    <definedName name="wew" hidden="1">{#N/A,#N/A,FALSE,"Sheet1"}</definedName>
    <definedName name="wewe"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ewe" localSheetId="2" hidden="1">{#N/A,#N/A,TRUE,"Cover";#N/A,#N/A,TRUE,"Sum";#N/A,#N/A,TRUE,"SubsRev";#N/A,#N/A,TRUE,"CapEx";#N/A,#N/A,TRUE,"OpEx";#N/A,#N/A,TRUE,"SUs";#N/A,#N/A,TRUE,"OrgChart";#N/A,#N/A,TRUE,"Staff";#N/A,#N/A,TRUE,"P&amp;L";#N/A,#N/A,TRUE,"Cash";#N/A,#N/A,TRUE,"BS";#N/A,#N/A,TRUE,"Valuation";#N/A,#N/A,TRUE,"CapEx-Assumptions";#N/A,#N/A,TRUE,"OpEx-Assumptions"}</definedName>
    <definedName name="wewewe" hidden="1">{#N/A,#N/A,TRUE,"Cover";#N/A,#N/A,TRUE,"Sum";#N/A,#N/A,TRUE,"SubsRev";#N/A,#N/A,TRUE,"CapEx";#N/A,#N/A,TRUE,"OpEx";#N/A,#N/A,TRUE,"SUs";#N/A,#N/A,TRUE,"OrgChart";#N/A,#N/A,TRUE,"Staff";#N/A,#N/A,TRUE,"P&amp;L";#N/A,#N/A,TRUE,"Cash";#N/A,#N/A,TRUE,"BS";#N/A,#N/A,TRUE,"Valuation";#N/A,#N/A,TRUE,"CapEx-Assumptions";#N/A,#N/A,TRUE,"OpEx-Assumptions"}</definedName>
    <definedName name="wewrrht"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localSheetId="2"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localSheetId="2" hidden="1">{"GuVGmbH",#N/A,FALSE,"ratios";"BilanzGmbH",#N/A,FALSE,"ratios";"BilanzKG",#N/A,FALSE,"ratios";"GuVKG",#N/A,FALSE,"ratios"}</definedName>
    <definedName name="whrWHRwhrWR" hidden="1">{"GuVGmbH",#N/A,FALSE,"ratios";"BilanzGmbH",#N/A,FALSE,"ratios";"BilanzKG",#N/A,FALSE,"ratios";"GuVKG",#N/A,FALSE,"ratios"}</definedName>
    <definedName name="whrWHRwrhWRHwrh"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localSheetId="2"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orkcap4" localSheetId="2" hidden="1">{#N/A,#N/A,FALSE,"Aging Summary";#N/A,#N/A,FALSE,"Ratio Analysis";#N/A,#N/A,FALSE,"Test 120 Day Accts";#N/A,#N/A,FALSE,"Tickmarks"}</definedName>
    <definedName name="Workcap4" hidden="1">{#N/A,#N/A,FALSE,"Aging Summary";#N/A,#N/A,FALSE,"Ratio Analysis";#N/A,#N/A,FALSE,"Test 120 Day Accts";#N/A,#N/A,FALSE,"Tickmarks"}</definedName>
    <definedName name="working_capital" localSheetId="2" hidden="1">{#N/A,#N/A,FALSE,"Aging Summary";#N/A,#N/A,FALSE,"Ratio Analysis";#N/A,#N/A,FALSE,"Test 120 Day Accts";#N/A,#N/A,FALSE,"Tickmarks"}</definedName>
    <definedName name="working_capital" hidden="1">{#N/A,#N/A,FALSE,"Aging Summary";#N/A,#N/A,FALSE,"Ratio Analysis";#N/A,#N/A,FALSE,"Test 120 Day Accts";#N/A,#N/A,FALSE,"Tickmarks"}</definedName>
    <definedName name="wqqw"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 localSheetId="2" hidden="1">{#N/A,#N/A,FALSE,"Sheet1"}</definedName>
    <definedName name="wrn" hidden="1">{#N/A,#N/A,FALSE,"Sheet1"}</definedName>
    <definedName name="wrn.1." localSheetId="2" hidden="1">{#N/A,#N/A,FALSE,"Calc";#N/A,#N/A,FALSE,"Sensitivity";#N/A,#N/A,FALSE,"LT Earn.Dil.";#N/A,#N/A,FALSE,"Dil. AVP"}</definedName>
    <definedName name="wrn.1." hidden="1">{#N/A,#N/A,FALSE,"Calc";#N/A,#N/A,FALSE,"Sensitivity";#N/A,#N/A,FALSE,"LT Earn.Dil.";#N/A,#N/A,FALSE,"Dil. AVP"}</definedName>
    <definedName name="wrn.1996._.BUDGET." localSheetId="2"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TO._.2004." localSheetId="2"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1999._.Covenant." localSheetId="2" hidden="1">{#N/A,#N/A,FALSE,"Cash Flow"}</definedName>
    <definedName name="wrn.1999._.Covenant." hidden="1">{#N/A,#N/A,FALSE,"Cash Flow"}</definedName>
    <definedName name="wrn.2._.pagers." localSheetId="2" hidden="1">{"Cover",#N/A,FALSE,"Cover";"Summary",#N/A,FALSE,"Summarpage"}</definedName>
    <definedName name="wrn.2._.pagers." hidden="1">{"Cover",#N/A,FALSE,"Cover";"Summary",#N/A,FALSE,"Summarpage"}</definedName>
    <definedName name="wrn.2000" localSheetId="2" hidden="1">{#N/A,#N/A,FALSE,"Cash Flow"}</definedName>
    <definedName name="wrn.2000" hidden="1">{#N/A,#N/A,FALSE,"Cash Flow"}</definedName>
    <definedName name="wrn.2000._.Covnenats." localSheetId="2" hidden="1">{#N/A,#N/A,FALSE,"Cash Flow"}</definedName>
    <definedName name="wrn.2000._.Covnenats." hidden="1">{#N/A,#N/A,FALSE,"Cash Flow"}</definedName>
    <definedName name="wrn.2001" localSheetId="2" hidden="1">{#N/A,#N/A,FALSE,"Cash Flow"}</definedName>
    <definedName name="wrn.2001" hidden="1">{#N/A,#N/A,FALSE,"Cash Flow"}</definedName>
    <definedName name="wrn.abc." localSheetId="2" hidden="1">{#N/A,#N/A,FALSE,"Bezirk SW";#N/A,#N/A,FALSE,"Dir S (GK)";#N/A,#N/A,FALSE,"Dir FR (PK)"}</definedName>
    <definedName name="wrn.abc." hidden="1">{#N/A,#N/A,FALSE,"Bezirk SW";#N/A,#N/A,FALSE,"Dir S (GK)";#N/A,#N/A,FALSE,"Dir FR (PK)"}</definedName>
    <definedName name="wrn.abc.1" localSheetId="2" hidden="1">{#N/A,#N/A,FALSE,"Bezirk SW";#N/A,#N/A,FALSE,"Dir S (GK)";#N/A,#N/A,FALSE,"Dir FR (PK)"}</definedName>
    <definedName name="wrn.abc.1" hidden="1">{#N/A,#N/A,FALSE,"Bezirk SW";#N/A,#N/A,FALSE,"Dir S (GK)";#N/A,#N/A,FALSE,"Dir FR (PK)"}</definedName>
    <definedName name="wrn.abc10" localSheetId="2" hidden="1">{#N/A,#N/A,FALSE,"Bezirk SW";#N/A,#N/A,FALSE,"Dir S (GK)";#N/A,#N/A,FALSE,"Dir FR (PK)"}</definedName>
    <definedName name="wrn.abc10" hidden="1">{#N/A,#N/A,FALSE,"Bezirk SW";#N/A,#N/A,FALSE,"Dir S (GK)";#N/A,#N/A,FALSE,"Dir FR (PK)"}</definedName>
    <definedName name="wrn.abc11" localSheetId="2" hidden="1">{#N/A,#N/A,FALSE,"Bezirk SW";#N/A,#N/A,FALSE,"Dir S (GK)";#N/A,#N/A,FALSE,"Dir FR (PK)"}</definedName>
    <definedName name="wrn.abc11" hidden="1">{#N/A,#N/A,FALSE,"Bezirk SW";#N/A,#N/A,FALSE,"Dir S (GK)";#N/A,#N/A,FALSE,"Dir FR (PK)"}</definedName>
    <definedName name="wrn.abc5" localSheetId="2" hidden="1">{#N/A,#N/A,FALSE,"Bezirk SW";#N/A,#N/A,FALSE,"Dir S (GK)";#N/A,#N/A,FALSE,"Dir FR (PK)"}</definedName>
    <definedName name="wrn.abc5" hidden="1">{#N/A,#N/A,FALSE,"Bezirk SW";#N/A,#N/A,FALSE,"Dir S (GK)";#N/A,#N/A,FALSE,"Dir FR (PK)"}</definedName>
    <definedName name="wrn.Accounts." localSheetId="2" hidden="1">{"turnover",#N/A,FALSE;"profits",#N/A,FALSE;"cash",#N/A,FALSE}</definedName>
    <definedName name="wrn.Accounts." hidden="1">{"turnover",#N/A,FALSE;"profits",#N/A,FALSE;"cash",#N/A,FALSE}</definedName>
    <definedName name="wrn.adj95." localSheetId="2" hidden="1">{"adj95mult",#N/A,FALSE,"COMPCO";"adj95est",#N/A,FALSE,"COMPCO"}</definedName>
    <definedName name="wrn.adj95." hidden="1">{"adj95mult",#N/A,FALSE,"COMPCO";"adj95est",#N/A,FALSE,"COMPCO"}</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localSheetId="2"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ll." localSheetId="2" hidden="1">{"Matrix",#N/A,FALSE,"ACQMTRX";"Fees",#N/A,FALSE,"ACQMTRX"}</definedName>
    <definedName name="wrn.All." hidden="1">{"Matrix",#N/A,FALSE,"ACQMTRX";"Fees",#N/A,FALSE,"ACQMTRX"}</definedName>
    <definedName name="wrn.All._.Financials." localSheetId="2" hidden="1">{#N/A,#N/A,TRUE,"Assumptions";#N/A,#N/A,TRUE,"Op Projection";#N/A,#N/A,TRUE,"Capital";#N/A,#N/A,TRUE,"Income";#N/A,#N/A,TRUE,"Balance";#N/A,#N/A,TRUE,"Sources&amp;Uses"}</definedName>
    <definedName name="wrn.All._.Financials." hidden="1">{#N/A,#N/A,TRUE,"Assumptions";#N/A,#N/A,TRUE,"Op Projection";#N/A,#N/A,TRUE,"Capital";#N/A,#N/A,TRUE,"Income";#N/A,#N/A,TRUE,"Balance";#N/A,#N/A,TRUE,"Sources&amp;Uses"}</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2" localSheetId="2" hidden="1">{#N/A,#N/A,FALSE,"DCF";#N/A,#N/A,FALSE,"WACC";#N/A,#N/A,FALSE,"Sales_EBIT";#N/A,#N/A,FALSE,"Capex_Depreciation";#N/A,#N/A,FALSE,"WC";#N/A,#N/A,FALSE,"Interest";#N/A,#N/A,FALSE,"Assumptions"}</definedName>
    <definedName name="wrn.all.2" hidden="1">{#N/A,#N/A,FALSE,"DCF";#N/A,#N/A,FALSE,"WACC";#N/A,#N/A,FALSE,"Sales_EBIT";#N/A,#N/A,FALSE,"Capex_Depreciation";#N/A,#N/A,FALSE,"WC";#N/A,#N/A,FALSE,"Interest";#N/A,#N/A,FALSE,"Assumptions"}</definedName>
    <definedName name="wrn.ALL2." localSheetId="2" hidden="1">{#N/A,#N/A,FALSE,"DCF";#N/A,#N/A,FALSE,"WACC";#N/A,#N/A,FALSE,"Sales_EBIT";#N/A,#N/A,FALSE,"Capex_Depreciation";#N/A,#N/A,FALSE,"WC";#N/A,#N/A,FALSE,"Interest";#N/A,#N/A,FALSE,"Assumptions"}</definedName>
    <definedName name="wrn.ALL2." hidden="1">{#N/A,#N/A,FALSE,"DCF";#N/A,#N/A,FALSE,"WACC";#N/A,#N/A,FALSE,"Sales_EBIT";#N/A,#N/A,FALSE,"Capex_Depreciation";#N/A,#N/A,FALSE,"WC";#N/A,#N/A,FALSE,"Interest";#N/A,#N/A,FALSE,"Assumptions"}</definedName>
    <definedName name="wrn.all3" localSheetId="2" hidden="1">{#N/A,#N/A,FALSE,"assumptions";#N/A,#N/A,FALSE,"v_projcy";#N/A,#N/A,FALSE,"tar_proj";#N/A,#N/A,FALSE,"contrib_annual";#N/A,#N/A,FALSE,"Proforma";#N/A,#N/A,FALSE,"purc_97";#N/A,#N/A,FALSE,"syn_purc_97";#N/A,#N/A,FALSE,"pool_97";#N/A,#N/A,FALSE,"syn_pool_97";#N/A,#N/A,FALSE,"pool1_FY2"}</definedName>
    <definedName name="wrn.all3" hidden="1">{#N/A,#N/A,FALSE,"assumptions";#N/A,#N/A,FALSE,"v_projcy";#N/A,#N/A,FALSE,"tar_proj";#N/A,#N/A,FALSE,"contrib_annual";#N/A,#N/A,FALSE,"Proforma";#N/A,#N/A,FALSE,"purc_97";#N/A,#N/A,FALSE,"syn_purc_97";#N/A,#N/A,FALSE,"pool_97";#N/A,#N/A,FALSE,"syn_pool_97";#N/A,#N/A,FALSE,"pool1_FY2"}</definedName>
    <definedName name="wrn.AllDataPages." localSheetId="2" hidden="1">{#N/A,#N/A,FALSE,"Balance Sheet";#N/A,#N/A,FALSE,"Income Statement";#N/A,#N/A,FALSE,"Changes in Financial Position"}</definedName>
    <definedName name="wrn.AllDataPages." hidden="1">{#N/A,#N/A,FALSE,"Balance Sheet";#N/A,#N/A,FALSE,"Income Statement";#N/A,#N/A,FALSE,"Changes in Financial Position"}</definedName>
    <definedName name="wrn.ANALISIS." localSheetId="2" hidden="1">{"ANAR",#N/A,FALSE,"Dist total";"MARGEN",#N/A,FALSE,"Dist total";"COMENTARIO",#N/A,FALSE,"Ficha CODICE";"CONSEJO",#N/A,FALSE,"Dist p0";"uno",#N/A,FALSE,"Dist total"}</definedName>
    <definedName name="wrn.ANALISIS." hidden="1">{"ANAR",#N/A,FALSE,"Dist total";"MARGEN",#N/A,FALSE,"Dist total";"COMENTARIO",#N/A,FALSE,"Ficha CODICE";"CONSEJO",#N/A,FALSE,"Dist p0";"uno",#N/A,FALSE,"Dist total"}</definedName>
    <definedName name="wrn.ARPU._.composition." localSheetId="2" hidden="1">{#N/A,#N/A,FALSE,"Additional ARPU"}</definedName>
    <definedName name="wrn.ARPU._.composition." hidden="1">{#N/A,#N/A,FALSE,"Additional ARPU"}</definedName>
    <definedName name="wrn.Asia." localSheetId="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uto._.Comp." localSheetId="2" hidden="1">{#N/A,#N/A,FALSE,"Sheet1"}</definedName>
    <definedName name="wrn.Auto._.Comp." hidden="1">{#N/A,#N/A,FALSE,"Sheet1"}</definedName>
    <definedName name="wrn.Auto._.Comp2." localSheetId="2" hidden="1">{#N/A,#N/A,FALSE,"Sheet1"}</definedName>
    <definedName name="wrn.Auto._.Comp2." hidden="1">{#N/A,#N/A,FALSE,"Sheet1"}</definedName>
    <definedName name="wrn.b98ensei." localSheetId="2"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wrn.b98ensei." hidden="1">{#N/A,#N/A,FALSE,"BILAN";#N/A,#N/A,FALSE,"BILAN-ENS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name="wrn.b99." localSheetId="2"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wrn.b99." hidden="1">{#N/A,#N/A,FALSE,"BILAN";#N/A,#N/A,FALSE,"BILAN-ENS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name="wrn.Back._.Page." localSheetId="2" hidden="1">{"Back Page",#N/A,FALSE,"Front and Back"}</definedName>
    <definedName name="wrn.Back._.Page." hidden="1">{"Back Page",#N/A,FALSE,"Front and Back"}</definedName>
    <definedName name="wrn.backup." localSheetId="2"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2" hidden="1">{"banks",#N/A,FALSE,"BASIC"}</definedName>
    <definedName name="wrn.bank._.model." hidden="1">{"banks",#N/A,FALSE,"BASIC"}</definedName>
    <definedName name="wrn.Belgium_Total." localSheetId="2" hidden="1">{"Belgium_Total",#N/A,FALSE,"Belg Wksheet"}</definedName>
    <definedName name="wrn.Belgium_Total." hidden="1">{"Belgium_Total",#N/A,FALSE,"Belg Wksheet"}</definedName>
    <definedName name="wrn.BelgSummary." localSheetId="2" hidden="1">{"BelgSummary",#N/A,FALSE,"Belg Summary"}</definedName>
    <definedName name="wrn.BelgSummary." hidden="1">{"BelgSummary",#N/A,FALSE,"Belg Summary"}</definedName>
    <definedName name="wrn.belknap._.package." localSheetId="2" hidden="1">{#N/A,#N/A,TRUE,"income statement";#N/A,#N/A,TRUE,"balance sheet";#N/A,#N/A,TRUE,"cash flow";#N/A,#N/A,TRUE,"borrowing base";#N/A,#N/A,TRUE,"primary assumptions";#N/A,#N/A,TRUE,"finishing assumptions";#N/A,#N/A,TRUE,"dist. assumptions";#N/A,#N/A,TRUE,"sales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conversion";#N/A,#N/A,TRUE,"Stbnvl";#N/A,#N/A,TRUE,"Allenport";#N/A,#N/A,TRUE,"Yorkville";#N/A,#N/A,TRUE,"MF";#N/A,#N/A,TRUE,"Canfield";#N/A,#N/A,TRUE,"WCC"}</definedName>
    <definedName name="wrn.belknap._.package." hidden="1">{#N/A,#N/A,TRUE,"income statement";#N/A,#N/A,TRUE,"balance sheet";#N/A,#N/A,TRUE,"cash flow";#N/A,#N/A,TRUE,"borrowing base";#N/A,#N/A,TRUE,"primary assumptions";#N/A,#N/A,TRUE,"finishing assumptions";#N/A,#N/A,TRUE,"dist. assumptions";#N/A,#N/A,TRUE,"sales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conversion";#N/A,#N/A,TRUE,"Stbnvl";#N/A,#N/A,TRUE,"Allenport";#N/A,#N/A,TRUE,"Yorkville";#N/A,#N/A,TRUE,"MF";#N/A,#N/A,TRUE,"Canfield";#N/A,#N/A,TRUE,"WCC"}</definedName>
    <definedName name="wrn.Bewegungsbilanz." localSheetId="2" hidden="1">{#N/A,#N/A,FALSE,"Mittelherkunft";#N/A,#N/A,FALSE,"Mittelverwendung"}</definedName>
    <definedName name="wrn.Bewegungsbilanz." hidden="1">{#N/A,#N/A,FALSE,"Mittelherkunft";#N/A,#N/A,FALSE,"Mittelverwendung"}</definedName>
    <definedName name="wrn.BewertungD." localSheetId="2"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AN." localSheetId="2" hidden="1">{#N/A,#N/A,FALSE,"titres";#N/A,#N/A,FALSE,"15.";#N/A,#N/A,FALSE,"408100";#N/A,#N/A,FALSE,"4081XX";#N/A,#N/A,FALSE,"408200";#N/A,#N/A,FALSE,"409100";#N/A,#N/A,FALSE,"411100";#N/A,#N/A,FALSE,"418100";#N/A,#N/A,FALSE,"421000";#N/A,#N/A,FALSE,"438700";#N/A,#N/A,FALSE,"451870";#N/A,#N/A,FALSE,"451860";#N/A,#N/A,FALSE,"455096";#N/A,#N/A,FALSE,"486."}</definedName>
    <definedName name="wrn.BILAN." hidden="1">{#N/A,#N/A,FALSE,"titres";#N/A,#N/A,FALSE,"15.";#N/A,#N/A,FALSE,"408100";#N/A,#N/A,FALSE,"4081XX";#N/A,#N/A,FALSE,"408200";#N/A,#N/A,FALSE,"409100";#N/A,#N/A,FALSE,"411100";#N/A,#N/A,FALSE,"418100";#N/A,#N/A,FALSE,"421000";#N/A,#N/A,FALSE,"438700";#N/A,#N/A,FALSE,"451870";#N/A,#N/A,FALSE,"451860";#N/A,#N/A,FALSE,"455096";#N/A,#N/A,FALSE,"486."}</definedName>
    <definedName name="wrn.Bilanz." localSheetId="2" hidden="1">{#N/A,#N/A,FALSE,"Layout Aktiva";#N/A,#N/A,FALSE,"Layout Passiva"}</definedName>
    <definedName name="wrn.Bilanz." hidden="1">{#N/A,#N/A,FALSE,"Layout Aktiva";#N/A,#N/A,FALSE,"Layout Passiva"}</definedName>
    <definedName name="wrn.Bilanzen_GuV_Memo." localSheetId="2"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Board._.Pack." localSheetId="2" hidden="1">{"Board Income Statement",#N/A,FALSE,"Board Summary";"Board Balance Sheet",#N/A,FALSE,"Board Summary";"Board Cash Flow",#N/A,FALSE,"Board Summary"}</definedName>
    <definedName name="wrn.Board._.Pack." hidden="1">{"Board Income Statement",#N/A,FALSE,"Board Summary";"Board Balance Sheet",#N/A,FALSE,"Board Summary";"Board Cash Flow",#N/A,FALSE,"Board Summary"}</definedName>
    <definedName name="wrn.BP._.print." localSheetId="2" hidden="1">{#N/A,#N/A,FALSE,"BANNERS";#N/A,#N/A,FALSE,"Market";#N/A,#N/A,FALSE,"Tel Rev";#N/A,#N/A,FALSE,"Revenues IOL";#N/A,#N/A,FALSE,"Invest";#N/A,#N/A,FALSE,"Op Cost1";#N/A,#N/A,FALSE,"Op Cost2";#N/A,#N/A,FALSE,"Oth_&amp;_Tot_Revenues";#N/A,#N/A,FALSE,"Fin Mod";#N/A,#N/A,FALSE,"FinMod_RoW";#N/A,#N/A,FALSE,"P&amp;E Burocrat";#N/A,#N/A,FALSE,"cash flow"}</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localSheetId="2" hidden="1">{#N/A,#N/A,FALSE,"F_Plan";#N/A,#N/A,FALSE,"Parameter"}</definedName>
    <definedName name="wrn.BPlan." hidden="1">{#N/A,#N/A,FALSE,"F_Plan";#N/A,#N/A,FALSE,"Parameter"}</definedName>
    <definedName name="wrn.Business._.Plan._.Package." localSheetId="2" hidden="1">{#N/A,#N/A,TRUE,"income statement";#N/A,#N/A,TRUE,"balance sheet";#N/A,#N/A,TRUE,"cash flow";#N/A,#N/A,TRUE,"borrowing base";#N/A,#N/A,TRUE,"sales summary"}</definedName>
    <definedName name="wrn.Business._.Plan._.Package." hidden="1">{#N/A,#N/A,TRUE,"income statement";#N/A,#N/A,TRUE,"balance sheet";#N/A,#N/A,TRUE,"cash flow";#N/A,#N/A,TRUE,"borrowing base";#N/A,#N/A,TRUE,"sales summary"}</definedName>
    <definedName name="wrn.business._.plan._.with._.detail." localSheetId="2" hidden="1">{#N/A,#N/A,TRUE,"income statement";#N/A,#N/A,TRUE,"balance sheet";#N/A,#N/A,TRUE,"cash flow";#N/A,#N/A,TRUE,"borrowing base";#N/A,#N/A,TRUE,"sales summary";#N/A,#N/A,TRUE,"costs per ton";#N/A,#N/A,TRUE,"primary assumptions";#N/A,#N/A,TRUE,"finishing assumptions"}</definedName>
    <definedName name="wrn.business._.plan._.with._.detail." hidden="1">{#N/A,#N/A,TRUE,"income statement";#N/A,#N/A,TRUE,"balance sheet";#N/A,#N/A,TRUE,"cash flow";#N/A,#N/A,TRUE,"borrowing base";#N/A,#N/A,TRUE,"sales summary";#N/A,#N/A,TRUE,"costs per ton";#N/A,#N/A,TRUE,"primary assumptions";#N/A,#N/A,TRUE,"finishing assumptions"}</definedName>
    <definedName name="wrn.Cash._.Flow." localSheetId="2" hidden="1">{#N/A,#N/A,FALSE,"Layout Cash Flow"}</definedName>
    <definedName name="wrn.Cash._.Flow." hidden="1">{#N/A,#N/A,FALSE,"Layout Cash Flow"}</definedName>
    <definedName name="wrn.Cash._.Flow._.Statement." localSheetId="2" hidden="1">{#N/A,#N/A,FALSE,"Financial Datas"}</definedName>
    <definedName name="wrn.Cash._.Flow._.Statement." hidden="1">{#N/A,#N/A,FALSE,"Financial Datas"}</definedName>
    <definedName name="wrn.cash._.flow10" localSheetId="2" hidden="1">{#N/A,#N/A,FALSE,"Cash Flow"}</definedName>
    <definedName name="wrn.cash._.flow10" hidden="1">{#N/A,#N/A,FALSE,"Cash Flow"}</definedName>
    <definedName name="wrn.cash2." localSheetId="2" hidden="1">{#N/A,#N/A,FALSE,"KGFORE94"}</definedName>
    <definedName name="wrn.cash2." hidden="1">{#N/A,#N/A,FALSE,"KGFORE94"}</definedName>
    <definedName name="wrn.celkový._.tisk._.detail." localSheetId="2" hidden="1">{"celkový rozpočet - detail",#N/A,FALSE,"Aktualizace č. 1"}</definedName>
    <definedName name="wrn.celkový._.tisk._.detail." hidden="1">{"celkový rozpočet - detail",#N/A,FALSE,"Aktualizace č. 1"}</definedName>
    <definedName name="wrn.COMBINED." localSheetId="2"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co." localSheetId="2" hidden="1">{"page1",#N/A,FALSE,"BHCOMPC5";"page2",#N/A,FALSE,"BHCOMPC5";"page3",#N/A,FALSE,"BHCOMPC5";"page4",#N/A,FALSE,"BHCOMPC5"}</definedName>
    <definedName name="wrn.compco." hidden="1">{"page1",#N/A,FALSE,"BHCOMPC5";"page2",#N/A,FALSE,"BHCOMPC5";"page3",#N/A,FALSE,"BHCOMPC5";"page4",#N/A,FALSE,"BHCOMPC5"}</definedName>
    <definedName name="wrn.Complete." localSheetId="2" hidden="1">{#N/A,#N/A,TRUE,"DCF Summary";#N/A,#N/A,TRUE,"Casema";#N/A,#N/A,TRUE,"UK";#N/A,#N/A,TRUE,"RCF";#N/A,#N/A,TRUE,"Intercable CZ";#N/A,#N/A,TRUE,"Interkabel P";#N/A,#N/A,TRUE,"LBO-Total";#N/A,#N/A,TRUE,"LBO-Casema"}</definedName>
    <definedName name="wrn.Complete." hidden="1">{#N/A,#N/A,TRUE,"DCF Summary";#N/A,#N/A,TRUE,"Casema";#N/A,#N/A,TRUE,"UK";#N/A,#N/A,TRUE,"RCF";#N/A,#N/A,TRUE,"Intercable CZ";#N/A,#N/A,TRUE,"Interkabel P";#N/A,#N/A,TRUE,"LBO-Total";#N/A,#N/A,TRUE,"LBO-Casema"}</definedName>
    <definedName name="wrn.Continous._.Page._.Numbers._.DCF." localSheetId="2"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ibution." localSheetId="2" hidden="1">{#N/A,#N/A,FALSE,"Contribution Analysis"}</definedName>
    <definedName name="wrn.contribution." hidden="1">{#N/A,#N/A,FALSE,"Contribution Analysis"}</definedName>
    <definedName name="wrn.Country._.Summary." localSheetId="2" hidden="1">{"Summary",#N/A,FALSE,"Country Summary"}</definedName>
    <definedName name="wrn.Country._.Summary." hidden="1">{"Summary",#N/A,FALSE,"Country Summary"}</definedName>
    <definedName name="wrn.Country._.Worksheet." localSheetId="2" hidden="1">{"WkSheet",#N/A,FALSE,"Country Wksheet"}</definedName>
    <definedName name="wrn.Country._.Worksheet." hidden="1">{"WkSheet",#N/A,FALSE,"Country Wksheet"}</definedName>
    <definedName name="wrn.Cover." localSheetId="2"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2" hidden="1">{"orixcsc",#N/A,FALSE,"ORIX CSC";"orixcsc2",#N/A,FALSE,"ORIX CSC"}</definedName>
    <definedName name="wrn.csc." hidden="1">{"orixcsc",#N/A,FALSE,"ORIX CSC";"orixcsc2",#N/A,FALSE,"ORIX CSC"}</definedName>
    <definedName name="wrn.csc2." localSheetId="2" hidden="1">{#N/A,#N/A,FALSE,"ORIX CSC"}</definedName>
    <definedName name="wrn.csc2." hidden="1">{#N/A,#N/A,FALSE,"ORIX CSC"}</definedName>
    <definedName name="wrn.CYBDPA._.I.C.and._.USD10" localSheetId="2" hidden="1">{"CurrQtr YTD Portrait",#N/A,TRUE,"CYBDPY - LC";"Mths FullYr LScape",#N/A,TRUE,"CYBDPY - LC";"CurrQtr YTD Portrait",#N/A,TRUE,"CYBDPY - USD";"Mths FullYr LScape",#N/A,TRUE,"CYBDPY - USD"}</definedName>
    <definedName name="wrn.CYBDPA._.I.C.and._.USD10" hidden="1">{"CurrQtr YTD Portrait",#N/A,TRUE,"CYBDPY - LC";"Mths FullYr LScape",#N/A,TRUE,"CYBDPY - LC";"CurrQtr YTD Portrait",#N/A,TRUE,"CYBDPY - USD";"Mths FullYr LScape",#N/A,TRUE,"CYBDPY - USD"}</definedName>
    <definedName name="wrn.CYBDPY._.LC._.and._.USD." localSheetId="2" hidden="1">{"CurrQtr YTD Portrait",#N/A,TRUE,"CYBDPY - LC";"Mths FullYr LScape",#N/A,TRUE,"CYBDPY - LC";"CurrQtr YTD Portrait",#N/A,TRUE,"CYBDPY - USD";"Mths FullYr LScape",#N/A,TRUE,"CYBDPY - USD"}</definedName>
    <definedName name="wrn.CYBDPY._.LC._.and._.USD." hidden="1">{"CurrQtr YTD Portrait",#N/A,TRUE,"CYBDPY - LC";"Mths FullYr LScape",#N/A,TRUE,"CYBDPY - LC";"CurrQtr YTD Portrait",#N/A,TRUE,"CYBDPY - USD";"Mths FullYr LScape",#N/A,TRUE,"CYBDPY - USD"}</definedName>
    <definedName name="wrn.DCF." localSheetId="2" hidden="1">{"DCF1",#N/A,FALSE,"SIERRA DCF";"MATRIX1",#N/A,FALSE,"SIERRA DCF"}</definedName>
    <definedName name="wrn.DCF." hidden="1">{"DCF1",#N/A,FALSE,"SIERRA DCF";"MATRIX1",#N/A,FALSE,"SIERRA DCF"}</definedName>
    <definedName name="wrn.DCF._.Only." localSheetId="2"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cf2" localSheetId="2" hidden="1">{"mgmt forecast",#N/A,FALSE,"Mgmt Forecast";"dcf table",#N/A,FALSE,"Mgmt Forecast";"sensitivity",#N/A,FALSE,"Mgmt Forecast";"table inputs",#N/A,FALSE,"Mgmt Forecast";"calculations",#N/A,FALSE,"Mgmt Forecast"}</definedName>
    <definedName name="wrn.dcf2" hidden="1">{"mgmt forecast",#N/A,FALSE,"Mgmt Forecast";"dcf table",#N/A,FALSE,"Mgmt Forecast";"sensitivity",#N/A,FALSE,"Mgmt Forecast";"table inputs",#N/A,FALSE,"Mgmt Forecast";"calculations",#N/A,FALSE,"Mgmt Forecast"}</definedName>
    <definedName name="wrn.DCFEpervier." localSheetId="2"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lchamps." localSheetId="2" hidden="1">{"Operating Data",#N/A,TRUE,"Sheet1";"Valuation Matrix",#N/A,TRUE,"Sheet1";"Sales Analysis",#N/A,TRUE,"Sheet1";"Closed Remodelled New",#N/A,TRUE,"Sheet1";"Competitive and FSP",#N/A,TRUE,"Sheet1";"Working Capital and Capex",#N/A,TRUE,"Sheet1";"depreciation",#N/A,TRUE,"Sheet1"}</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tail." localSheetId="2"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ed._.P._.and._.L." localSheetId="2" hidden="1">{"P and L Detail Page 1",#N/A,FALSE,"Data";"P and L Detail Page 2",#N/A,FALSE,"Data"}</definedName>
    <definedName name="wrn.Detailed._.P._.and._.L." hidden="1">{"P and L Detail Page 1",#N/A,FALSE,"Data";"P and L Detail Page 2",#N/A,FALSE,"Data"}</definedName>
    <definedName name="wrn.document." localSheetId="2" hidden="1">{"consolidated",#N/A,FALSE,"Sheet1";"cms",#N/A,FALSE,"Sheet1";"fse",#N/A,FALSE,"Sheet1"}</definedName>
    <definedName name="wrn.document." hidden="1">{"consolidated",#N/A,FALSE,"Sheet1";"cms",#N/A,FALSE,"Sheet1";"fse",#N/A,FALSE,"Sheet1"}</definedName>
    <definedName name="wrn.Draft." localSheetId="2" hidden="1">{"Draft",#N/A,FALSE,"Feb-96"}</definedName>
    <definedName name="wrn.Draft." hidden="1">{"Draft",#N/A,FALSE,"Feb-96"}</definedName>
    <definedName name="wrn.Druck._.Monatsreporting." localSheetId="2" hidden="1">{#N/A,#N/A,TRUE,"0 Deckbl.";#N/A,#N/A,TRUE,"S 1 Komm";#N/A,#N/A,TRUE,"S 1a Komm";#N/A,#N/A,TRUE,"S 1b Komm";#N/A,#N/A,TRUE,"S  2 DBR";#N/A,#N/A,TRUE,"S  3 Sparten";#N/A,#N/A,TRUE,"S 4  Betr. K.";#N/A,#N/A,TRUE,"6 Bilanz";#N/A,#N/A,TRUE,"6a Bilanz ";#N/A,#N/A,TRUE,"6b Bilanz ";#N/A,#N/A,TRUE,"7 GS I";#N/A,#N/A,TRUE,"S 8 EQ-GuV"}</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Economic._.Value._.Added._.Analysis." localSheetId="2" hidden="1">{"EVA",#N/A,FALSE,"EVA";"WACC",#N/A,FALSE,"WACC"}</definedName>
    <definedName name="wrn.Economic._.Value._.Added._.Analysis." hidden="1">{"EVA",#N/A,FALSE,"EVA";"WACC",#N/A,FALSE,"WACC"}</definedName>
    <definedName name="wrn.édition." localSheetId="2" hidden="1">{"résultats",#N/A,FALSE,"résultats SFS";"indicateurs",#N/A,FALSE,"résultats SFS";"commentaires",#N/A,FALSE,"commentaires SFS";"graphiques",#N/A,FALSE,"graphiques SFS"}</definedName>
    <definedName name="wrn.édition." hidden="1">{"résultats",#N/A,FALSE,"résultats SFS";"indicateurs",#N/A,FALSE,"résultats SFS";"commentaires",#N/A,FALSE,"commentaires SFS";"graphiques",#N/A,FALSE,"graphiques SFS"}</definedName>
    <definedName name="wrn.ENCOURS." localSheetId="2" hidden="1">{#N/A,#N/A,FALSE,"TCN";#N/A,#N/A,FALSE,"LMT"}</definedName>
    <definedName name="wrn.ENCOURS." hidden="1">{#N/A,#N/A,FALSE,"TCN";#N/A,#N/A,FALSE,"LMT"}</definedName>
    <definedName name="wrn.Ergebnis." localSheetId="2" hidden="1">{#N/A,#N/A,TRUE,"Cont_Stell";#N/A,#N/A,TRUE,"BTG";#N/A,#N/A,TRUE,"SH";#N/A,#N/A,TRUE,"GUV";#N/A,#N/A,TRUE,"Bilanz";#N/A,#N/A,TRUE,"WC";#N/A,#N/A,TRUE,"Beweg_bil";#N/A,#N/A,TRUE,"Kap_fluß";#N/A,#N/A,TRUE,"KENNZ";#N/A,#N/A,TRUE,"ANALYSE"}</definedName>
    <definedName name="wrn.Ergebnis." hidden="1">{#N/A,#N/A,TRUE,"Cont_Stell";#N/A,#N/A,TRUE,"BTG";#N/A,#N/A,TRUE,"SH";#N/A,#N/A,TRUE,"GUV";#N/A,#N/A,TRUE,"Bilanz";#N/A,#N/A,TRUE,"WC";#N/A,#N/A,TRUE,"Beweg_bil";#N/A,#N/A,TRUE,"Kap_fluß";#N/A,#N/A,TRUE,"KENNZ";#N/A,#N/A,TRUE,"ANALYSE"}</definedName>
    <definedName name="wrn.ergebnis.1" localSheetId="2" hidden="1">{#N/A,#N/A,TRUE,"Cont_Stell";#N/A,#N/A,TRUE,"BTG";#N/A,#N/A,TRUE,"SH";#N/A,#N/A,TRUE,"GUV";#N/A,#N/A,TRUE,"Bilanz";#N/A,#N/A,TRUE,"WC";#N/A,#N/A,TRUE,"Beweg_bil";#N/A,#N/A,TRUE,"Kap_fluß";#N/A,#N/A,TRUE,"KENNZ";#N/A,#N/A,TRUE,"ANALYSE"}</definedName>
    <definedName name="wrn.ergebnis.1" hidden="1">{#N/A,#N/A,TRUE,"Cont_Stell";#N/A,#N/A,TRUE,"BTG";#N/A,#N/A,TRUE,"SH";#N/A,#N/A,TRUE,"GUV";#N/A,#N/A,TRUE,"Bilanz";#N/A,#N/A,TRUE,"WC";#N/A,#N/A,TRUE,"Beweg_bil";#N/A,#N/A,TRUE,"Kap_fluß";#N/A,#N/A,TRUE,"KENNZ";#N/A,#N/A,TRUE,"ANALYSE"}</definedName>
    <definedName name="wrn.ergebnis.11" localSheetId="2" hidden="1">{#N/A,#N/A,TRUE,"Cont_Stell";#N/A,#N/A,TRUE,"BTG";#N/A,#N/A,TRUE,"SH";#N/A,#N/A,TRUE,"GUV";#N/A,#N/A,TRUE,"Bilanz";#N/A,#N/A,TRUE,"WC";#N/A,#N/A,TRUE,"Beweg_bil";#N/A,#N/A,TRUE,"Kap_fluß";#N/A,#N/A,TRUE,"KENNZ";#N/A,#N/A,TRUE,"ANALYSE"}</definedName>
    <definedName name="wrn.ergebnis.11" hidden="1">{#N/A,#N/A,TRUE,"Cont_Stell";#N/A,#N/A,TRUE,"BTG";#N/A,#N/A,TRUE,"SH";#N/A,#N/A,TRUE,"GUV";#N/A,#N/A,TRUE,"Bilanz";#N/A,#N/A,TRUE,"WC";#N/A,#N/A,TRUE,"Beweg_bil";#N/A,#N/A,TRUE,"Kap_fluß";#N/A,#N/A,TRUE,"KENNZ";#N/A,#N/A,TRUE,"ANALYSE"}</definedName>
    <definedName name="wrn.ergebnis10" localSheetId="2" hidden="1">{#N/A,#N/A,TRUE,"Cont_Stell";#N/A,#N/A,TRUE,"BTG";#N/A,#N/A,TRUE,"SH";#N/A,#N/A,TRUE,"GUV";#N/A,#N/A,TRUE,"Bilanz";#N/A,#N/A,TRUE,"WC";#N/A,#N/A,TRUE,"Beweg_bil";#N/A,#N/A,TRUE,"Kap_fluß";#N/A,#N/A,TRUE,"KENNZ";#N/A,#N/A,TRUE,"ANALYSE"}</definedName>
    <definedName name="wrn.ergebnis10" hidden="1">{#N/A,#N/A,TRUE,"Cont_Stell";#N/A,#N/A,TRUE,"BTG";#N/A,#N/A,TRUE,"SH";#N/A,#N/A,TRUE,"GUV";#N/A,#N/A,TRUE,"Bilanz";#N/A,#N/A,TRUE,"WC";#N/A,#N/A,TRUE,"Beweg_bil";#N/A,#N/A,TRUE,"Kap_fluß";#N/A,#N/A,TRUE,"KENNZ";#N/A,#N/A,TRUE,"ANALYSE"}</definedName>
    <definedName name="wrn.ergebnis5" localSheetId="2" hidden="1">{#N/A,#N/A,TRUE,"Cont_Stell";#N/A,#N/A,TRUE,"BTG";#N/A,#N/A,TRUE,"SH";#N/A,#N/A,TRUE,"GUV";#N/A,#N/A,TRUE,"Bilanz";#N/A,#N/A,TRUE,"WC";#N/A,#N/A,TRUE,"Beweg_bil";#N/A,#N/A,TRUE,"Kap_fluß";#N/A,#N/A,TRUE,"KENNZ";#N/A,#N/A,TRUE,"ANALYSE"}</definedName>
    <definedName name="wrn.ergebnis5" hidden="1">{#N/A,#N/A,TRUE,"Cont_Stell";#N/A,#N/A,TRUE,"BTG";#N/A,#N/A,TRUE,"SH";#N/A,#N/A,TRUE,"GUV";#N/A,#N/A,TRUE,"Bilanz";#N/A,#N/A,TRUE,"WC";#N/A,#N/A,TRUE,"Beweg_bil";#N/A,#N/A,TRUE,"Kap_fluß";#N/A,#N/A,TRUE,"KENNZ";#N/A,#N/A,TRUE,"ANALYSE"}</definedName>
    <definedName name="wrn.Europe." localSheetId="2"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v" localSheetId="2" hidden="1">{#N/A,#N/A,FALSE,"INPUTS";#N/A,#N/A,FALSE,"PROFORMA BSHEET";#N/A,#N/A,FALSE,"COMBINED";#N/A,#N/A,FALSE,"ACQUIROR";#N/A,#N/A,FALSE,"TARGET 1";#N/A,#N/A,FALSE,"TARGET 2";#N/A,#N/A,FALSE,"HIGH YIELD";#N/A,#N/A,FALSE,"OVERFUND"}</definedName>
    <definedName name="wrn.ev" hidden="1">{#N/A,#N/A,FALSE,"INPUTS";#N/A,#N/A,FALSE,"PROFORMA BSHEET";#N/A,#N/A,FALSE,"COMBINED";#N/A,#N/A,FALSE,"ACQUIROR";#N/A,#N/A,FALSE,"TARGET 1";#N/A,#N/A,FALSE,"TARGET 2";#N/A,#N/A,FALSE,"HIGH YIELD";#N/A,#N/A,FALSE,"OVERFUND"}</definedName>
    <definedName name="wrn.F01_01." localSheetId="2" hidden="1">{#N/A,#N/A,FALSE,"F-01";#N/A,#N/A,FALSE,"F-01";#N/A,#N/A,FALSE,"F-01"}</definedName>
    <definedName name="wrn.F01_01." hidden="1">{#N/A,#N/A,FALSE,"F-01";#N/A,#N/A,FALSE,"F-01";#N/A,#N/A,FALSE,"F-01"}</definedName>
    <definedName name="wrn.FB" localSheetId="2" hidden="1">{"FCB_ALL",#N/A,FALSE,"FCB"}</definedName>
    <definedName name="wrn.FB" hidden="1">{"FCB_ALL",#N/A,FALSE,"FCB"}</definedName>
    <definedName name="wrn.FCB." localSheetId="2" hidden="1">{"FCB_ALL",#N/A,FALSE,"FCB"}</definedName>
    <definedName name="wrn.FCB." hidden="1">{"FCB_ALL",#N/A,FALSE,"FCB"}</definedName>
    <definedName name="wrn.fcb2" localSheetId="2" hidden="1">{"FCB_ALL",#N/A,FALSE,"FCB"}</definedName>
    <definedName name="wrn.fcb2" hidden="1">{"FCB_ALL",#N/A,FALSE,"FCB"}</definedName>
    <definedName name="wrn.Fcst._.by._.Mon." localSheetId="2" hidden="1">{"Fcst by Mon Full",#N/A,FALSE,"Tot PalmPalm";"Fcst by Mon Full",#N/A,FALSE,"Tot Device";"Fcst by Mon Full",#N/A,FALSE,"Platform";"Fcst by Mon Full",#N/A,FALSE,"Palm.Net";"Fcst by Mon Full",#N/A,FALSE,"Elim"}</definedName>
    <definedName name="wrn.Fcst._.by._.Mon." hidden="1">{"Fcst by Mon Full",#N/A,FALSE,"Tot PalmPalm";"Fcst by Mon Full",#N/A,FALSE,"Tot Device";"Fcst by Mon Full",#N/A,FALSE,"Platform";"Fcst by Mon Full",#N/A,FALSE,"Palm.Net";"Fcst by Mon Full",#N/A,FALSE,"Elim"}</definedName>
    <definedName name="wrn.Fcst._.by._.Qtr." localSheetId="2" hidden="1">{"Fcst by Qtr Full",#N/A,FALSE,"Tot PalmPalm";"Fcst by Qtr Full",#N/A,FALSE,"Tot Device";"Fcst by Qtr Full",#N/A,FALSE,"Platform";"Fcst by Qtr Full",#N/A,FALSE,"Palm.Net";"Fcst by Qtr Full",#N/A,FALSE,"Elim"}</definedName>
    <definedName name="wrn.Fcst._.by._.Qtr." hidden="1">{"Fcst by Qtr Full",#N/A,FALSE,"Tot PalmPalm";"Fcst by Qtr Full",#N/A,FALSE,"Tot Device";"Fcst by Qtr Full",#N/A,FALSE,"Platform";"Fcst by Qtr Full",#N/A,FALSE,"Palm.Net";"Fcst by Qtr Full",#N/A,FALSE,"Elim"}</definedName>
    <definedName name="wrn.fin"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l." localSheetId="2" hidden="1">{"Final",#N/A,FALSE,"Feb-96"}</definedName>
    <definedName name="wrn.Final." hidden="1">{"Final",#N/A,FALSE,"Feb-96"}</definedName>
    <definedName name="wrn.final._.pricing." localSheetId="2" hidden="1">{"final processing",#N/A,FALSE,"Sheet1";"optionals",#N/A,FALSE,"Sheet1"}</definedName>
    <definedName name="wrn.final._.pricing." hidden="1">{"final processing",#N/A,FALSE,"Sheet1";"optionals",#N/A,FALSE,"Sheet1"}</definedName>
    <definedName name="wrn.final._.pricing1." localSheetId="2" hidden="1">{"final processing",#N/A,FALSE,"Sheet1";"optionals",#N/A,FALSE,"Sheet1"}</definedName>
    <definedName name="wrn.final._.pricing1." hidden="1">{"final processing",#N/A,FALSE,"Sheet1";"optionals",#N/A,FALSE,"Sheet1"}</definedName>
    <definedName name="wrn.final._.pricing10." localSheetId="2" hidden="1">{"final processing",#N/A,FALSE,"Sheet1";"optionals",#N/A,FALSE,"Sheet1"}</definedName>
    <definedName name="wrn.final._.pricing10." hidden="1">{"final processing",#N/A,FALSE,"Sheet1";"optionals",#N/A,FALSE,"Sheet1"}</definedName>
    <definedName name="wrn.final._.pricing2." localSheetId="2" hidden="1">{"final processing",#N/A,FALSE,"Sheet1";"optionals",#N/A,FALSE,"Sheet1"}</definedName>
    <definedName name="wrn.final._.pricing2." hidden="1">{"final processing",#N/A,FALSE,"Sheet1";"optionals",#N/A,FALSE,"Sheet1"}</definedName>
    <definedName name="wrn.final._.pricing3." localSheetId="2" hidden="1">{"final processing",#N/A,FALSE,"Sheet1";"optionals",#N/A,FALSE,"Sheet1"}</definedName>
    <definedName name="wrn.final._.pricing3." hidden="1">{"final processing",#N/A,FALSE,"Sheet1";"optionals",#N/A,FALSE,"Sheet1"}</definedName>
    <definedName name="wrn.final._.pricing4." localSheetId="2" hidden="1">{"final processing",#N/A,FALSE,"Sheet1";"optionals",#N/A,FALSE,"Sheet1"}</definedName>
    <definedName name="wrn.final._.pricing4." hidden="1">{"final processing",#N/A,FALSE,"Sheet1";"optionals",#N/A,FALSE,"Sheet1"}</definedName>
    <definedName name="wrn.final._.pricing5." localSheetId="2" hidden="1">{"final processing",#N/A,FALSE,"Sheet1";"optionals",#N/A,FALSE,"Sheet1"}</definedName>
    <definedName name="wrn.final._.pricing5." hidden="1">{"final processing",#N/A,FALSE,"Sheet1";"optionals",#N/A,FALSE,"Sheet1"}</definedName>
    <definedName name="wrn.final._.pricing7." localSheetId="2" hidden="1">{"final processing",#N/A,FALSE,"Sheet1";"optionals",#N/A,FALSE,"Sheet1"}</definedName>
    <definedName name="wrn.final._.pricing7." hidden="1">{"final processing",#N/A,FALSE,"Sheet1";"optionals",#N/A,FALSE,"Sheet1"}</definedName>
    <definedName name="wrn.final._.pricing9." localSheetId="2" hidden="1">{"final processing",#N/A,FALSE,"Sheet1";"optionals",#N/A,FALSE,"Sheet1"}</definedName>
    <definedName name="wrn.final._.pricing9." hidden="1">{"final processing",#N/A,FALSE,"Sheet1";"optionals",#N/A,FALSE,"Sheet1"}</definedName>
    <definedName name="wrn.final._.pricnig4." localSheetId="2" hidden="1">{"final processing",#N/A,FALSE,"Sheet1";"optionals",#N/A,FALSE,"Sheet1"}</definedName>
    <definedName name="wrn.final._.pricnig4." hidden="1">{"final processing",#N/A,FALSE,"Sheet1";"optionals",#N/A,FALSE,"Sheet1"}</definedName>
    <definedName name="wrn.final._pricing3." localSheetId="2" hidden="1">{"final processing",#N/A,FALSE,"Sheet1";"optionals",#N/A,FALSE,"Sheet1"}</definedName>
    <definedName name="wrn.final._pricing3." hidden="1">{"final processing",#N/A,FALSE,"Sheet1";"optionals",#N/A,FALSE,"Sheet1"}</definedName>
    <definedName name="wrn.Financial." localSheetId="2"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localSheetId="2"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nancials._.YTD." localSheetId="2" hidden="1">{"YTD",#N/A,FALSE,"Consolidated"}</definedName>
    <definedName name="wrn.Financials._.YTD." hidden="1">{"YTD",#N/A,FALSE,"Consolidated"}</definedName>
    <definedName name="wrn.Finanzbedarfsrechnung." localSheetId="2" hidden="1">{#N/A,#N/A,FALSE,"Finanzbedarfsrechnung"}</definedName>
    <definedName name="wrn.Finanzbedarfsrechnung." hidden="1">{#N/A,#N/A,FALSE,"Finanzbedarfsrechnung"}</definedName>
    <definedName name="wrn.FIVE._.YEAR._.PROJECTION." localSheetId="2"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ive._.Year._.Record." localSheetId="2" hidden="1">{"Five Year Record",#N/A,FALSE,"Front and Back"}</definedName>
    <definedName name="wrn.Five._.Year._.Record." hidden="1">{"Five Year Record",#N/A,FALSE,"Front and Back"}</definedName>
    <definedName name="wrn.Flash." localSheetId="2" hidden="1">{#N/A,#N/A,FALSE,"JKFLASH2";#N/A,#N/A,FALSE,"Page 4";#N/A,#N/A,FALSE,"page 3"}</definedName>
    <definedName name="wrn.Flash." hidden="1">{#N/A,#N/A,FALSE,"JKFLASH2";#N/A,#N/A,FALSE,"Page 4";#N/A,#N/A,FALSE,"page 3"}</definedName>
    <definedName name="wrn.fnal._.pricing8." localSheetId="2" hidden="1">{"final processing",#N/A,FALSE,"Sheet1";"optionals",#N/A,FALSE,"Sheet1"}</definedName>
    <definedName name="wrn.fnal._.pricing8." hidden="1">{"final processing",#N/A,FALSE,"Sheet1";"optionals",#N/A,FALSE,"Sheet1"}</definedName>
    <definedName name="wrn.Förster." localSheetId="2" hidden="1">{"GuVGmbH",#N/A,FALSE,"ratios";"BilanzGmbH",#N/A,FALSE,"ratios";"BilanzKG",#N/A,FALSE,"ratios";"GuVKG",#N/A,FALSE,"ratios"}</definedName>
    <definedName name="wrn.Förster." hidden="1">{"GuVGmbH",#N/A,FALSE,"ratios";"BilanzGmbH",#N/A,FALSE,"ratios";"BilanzKG",#N/A,FALSE,"ratios";"GuVKG",#N/A,FALSE,"ratios"}</definedName>
    <definedName name="wrn.Front._.Page." localSheetId="2" hidden="1">{"Front Page",#N/A,FALSE,"Front and Back"}</definedName>
    <definedName name="wrn.Front._.Page." hidden="1">{"Front Page",#N/A,FALSE,"Front and Back"}</definedName>
    <definedName name="wrn.FULL." localSheetId="2" hidden="1">{"divisions",#N/A,TRUE,"Drivers";"PandL_Ratios",#N/A,TRUE,"P&amp;L"}</definedName>
    <definedName name="wrn.FULL." hidden="1">{"divisions",#N/A,TRUE,"Drivers";"PandL_Ratios",#N/A,TRUE,"P&amp;L"}</definedName>
    <definedName name="wrn.Full._.Model." localSheetId="2" hidden="1">{#N/A,#N/A,TRUE,"Cover sheet";#N/A,#N/A,TRUE,"DCF analysis";#N/A,#N/A,TRUE,"WACC calculation"}</definedName>
    <definedName name="wrn.Full._.Model." hidden="1">{#N/A,#N/A,TRUE,"Cover sheet";#N/A,#N/A,TRUE,"DCF analysis";#N/A,#N/A,TRUE,"WACC calculation"}</definedName>
    <definedName name="wrn.Full._.Report." localSheetId="2" hidden="1">{#N/A,#N/A,TRUE,"Income Statement";#N/A,#N/A,TRUE,"Gas Assumptions";#N/A,#N/A,TRUE,"DCF";#N/A,#N/A,TRUE,"Depreciation Matrix";#N/A,#N/A,TRUE,"Matrix";#N/A,#N/A,TRUE,"Matrix_Perpetuity"}</definedName>
    <definedName name="wrn.Full._.Report." hidden="1">{#N/A,#N/A,TRUE,"Income Statement";#N/A,#N/A,TRUE,"Gas Assumptions";#N/A,#N/A,TRUE,"DCF";#N/A,#N/A,TRUE,"Depreciation Matrix";#N/A,#N/A,TRUE,"Matrix";#N/A,#N/A,TRUE,"Matrix_Perpetuity"}</definedName>
    <definedName name="wrn.Full._.without._.data." localSheetId="2"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Y96sbp99" localSheetId="2" hidden="1">{#N/A,#N/A,FALSE,"FY97";#N/A,#N/A,FALSE,"FY98";#N/A,#N/A,FALSE,"FY99";#N/A,#N/A,FALSE,"FY00";#N/A,#N/A,FALSE,"FY01"}</definedName>
    <definedName name="wrn.FY96sbp99" hidden="1">{#N/A,#N/A,FALSE,"FY97";#N/A,#N/A,FALSE,"FY98";#N/A,#N/A,FALSE,"FY99";#N/A,#N/A,FALSE,"FY00";#N/A,#N/A,FALSE,"FY01"}</definedName>
    <definedName name="wrn.FY97SBP." localSheetId="2" hidden="1">{#N/A,#N/A,FALSE,"FY97";#N/A,#N/A,FALSE,"FY98";#N/A,#N/A,FALSE,"FY99";#N/A,#N/A,FALSE,"FY00";#N/A,#N/A,FALSE,"FY01"}</definedName>
    <definedName name="wrn.FY97SBP." hidden="1">{#N/A,#N/A,FALSE,"FY97";#N/A,#N/A,FALSE,"FY98";#N/A,#N/A,FALSE,"FY99";#N/A,#N/A,FALSE,"FY00";#N/A,#N/A,FALSE,"FY01"}</definedName>
    <definedName name="wrn.FY97SBP2" localSheetId="2" hidden="1">{#N/A,#N/A,FALSE,"FY97";#N/A,#N/A,FALSE,"FY98";#N/A,#N/A,FALSE,"FY99";#N/A,#N/A,FALSE,"FY00";#N/A,#N/A,FALSE,"FY01"}</definedName>
    <definedName name="wrn.FY97SBP2" hidden="1">{#N/A,#N/A,FALSE,"FY97";#N/A,#N/A,FALSE,"FY98";#N/A,#N/A,FALSE,"FY99";#N/A,#N/A,FALSE,"FY00";#N/A,#N/A,FALSE,"FY01"}</definedName>
    <definedName name="wrn.Geographic._.Trends." localSheetId="2" hidden="1">{"Geographic P1",#N/A,FALSE,"Division &amp; Geog"}</definedName>
    <definedName name="wrn.Geographic._.Trends." hidden="1">{"Geographic P1",#N/A,FALSE,"Division &amp; Geog"}</definedName>
    <definedName name="wrn.GESTION._.PREVISIONNELLE." localSheetId="2" hidden="1">{#N/A,#N/A,TRUE,"En-tête";#N/A,#N/A,TRUE,"Hebdo";#N/A,#N/A,TRUE,"Mois";#N/A,#N/A,TRUE,"Parc";#N/A,#N/A,TRUE,"Ch.Véhic.";#N/A,#N/A,TRUE,"Résult1";#N/A,#N/A,TRUE,"Result2";#N/A,#N/A,TRUE,"Result3";#N/A,#N/A,TRUE,"Résult4"}</definedName>
    <definedName name="wrn.GESTION._.PREVISIONNELLE." hidden="1">{#N/A,#N/A,TRUE,"En-tête";#N/A,#N/A,TRUE,"Hebdo";#N/A,#N/A,TRUE,"Mois";#N/A,#N/A,TRUE,"Parc";#N/A,#N/A,TRUE,"Ch.Véhic.";#N/A,#N/A,TRUE,"Résult1";#N/A,#N/A,TRUE,"Result2";#N/A,#N/A,TRUE,"Result3";#N/A,#N/A,TRUE,"Résult4"}</definedName>
    <definedName name="wrn.GRAPHS." localSheetId="2" hidden="1">{#N/A,#N/A,FALSE,"ACQ_GRAPHS";#N/A,#N/A,FALSE,"T_1 GRAPHS";#N/A,#N/A,FALSE,"T_2 GRAPHS";#N/A,#N/A,FALSE,"COMB_GRAPHS"}</definedName>
    <definedName name="wrn.GRAPHS." hidden="1">{#N/A,#N/A,FALSE,"ACQ_GRAPHS";#N/A,#N/A,FALSE,"T_1 GRAPHS";#N/A,#N/A,FALSE,"T_2 GRAPHS";#N/A,#N/A,FALSE,"COMB_GRAPHS"}</definedName>
    <definedName name="wrn.gti._.qtrly._.stats." localSheetId="2" hidden="1">{"GTI monthly IS",#N/A,FALSE,"gti";#N/A,#N/A,FALSE,"gti"}</definedName>
    <definedName name="wrn.gti._.qtrly._.stats." hidden="1">{"GTI monthly IS",#N/A,FALSE,"gti";#N/A,#N/A,FALSE,"gti"}</definedName>
    <definedName name="wrn.GuV." localSheetId="2" hidden="1">{#N/A,#N/A,FALSE,"Layout GuV"}</definedName>
    <definedName name="wrn.GuV." hidden="1">{#N/A,#N/A,FALSE,"Layout GuV"}</definedName>
    <definedName name="wrn.Import._.figures." localSheetId="2" hidden="1">{"reports",#N/A,FALSE,"Balance Sheet"}</definedName>
    <definedName name="wrn.Import._.figures." hidden="1">{"reports",#N/A,FALSE,"Balance Sheet"}</definedName>
    <definedName name="wrn.INCOME." localSheetId="2" hidden="1">{"INCOME",#N/A,FALSE,"KGFORE94";"cash2",#N/A,FALSE,"KGFORE94"}</definedName>
    <definedName name="wrn.INCOME." hidden="1">{"INCOME",#N/A,FALSE,"KGFORE94";"cash2",#N/A,FALSE,"KGFORE94"}</definedName>
    <definedName name="wrn.income._.statement." localSheetId="2" hidden="1">{"income statement",#N/A,FALSE,"ATLAS-A"}</definedName>
    <definedName name="wrn.income._.statement." hidden="1">{"income statement",#N/A,FALSE,"ATLAS-A"}</definedName>
    <definedName name="wrn.Inputsheet_ProjectInput." localSheetId="2" hidden="1">{"ProjectInput",#N/A,FALSE,"INPUT-AREA"}</definedName>
    <definedName name="wrn.Inputsheet_ProjectInput." hidden="1">{"ProjectInput",#N/A,FALSE,"INPUT-AREA"}</definedName>
    <definedName name="wrn.junk" localSheetId="2" hidden="1">{"Summary",#N/A,FALSE,"Country Summary"}</definedName>
    <definedName name="wrn.junk" hidden="1">{"Summary",#N/A,FALSE,"Country Summary"}</definedName>
    <definedName name="wrn.Komplettausdruck." localSheetId="2" hidden="1">{#N/A,#N/A,FALSE,"Layout Aktiva";#N/A,#N/A,FALSE,"Layout Passiva";#N/A,#N/A,FALSE,"Layout GuV";#N/A,#N/A,FALSE,"Layout Cash Flow";#N/A,#N/A,FALSE,"Mittelherkunft";#N/A,#N/A,FALSE,"Mittelverwendung";#N/A,#N/A,FALSE,"Finanzbedarfsrechnung"}</definedName>
    <definedName name="wrn.Komplettausdruck." hidden="1">{#N/A,#N/A,FALSE,"Layout Aktiva";#N/A,#N/A,FALSE,"Layout Passiva";#N/A,#N/A,FALSE,"Layout GuV";#N/A,#N/A,FALSE,"Layout Cash Flow";#N/A,#N/A,FALSE,"Mittelherkunft";#N/A,#N/A,FALSE,"Mittelverwendung";#N/A,#N/A,FALSE,"Finanzbedarfsrechnung"}</definedName>
    <definedName name="wrn.MainCFOReport." localSheetId="2" hidden="1">{#N/A,#N/A,FALSE,"Index";#N/A,#N/A,FALSE,"Comments";#N/A,#N/A,FALSE,"Costs";#N/A,#N/A,FALSE,"Issues";#N/A,#N/A,FALSE,"Risk";#N/A,#N/A,FALSE,"P&amp;L Con (3)";#N/A,#N/A,FALSE,"P&amp;L";#N/A,#N/A,FALSE,"Sal &amp; EBITA CON (4)";#N/A,#N/A,FALSE,"BCP (CON) 5";#N/A,#N/A,FALSE,"EBITACF  (CON)  6";#N/A,#N/A,FALSE,"Cflow";#N/A,#N/A,FALSE,"Net debt Rec Hyp (Con) 7";#N/A,#N/A,FALSE,"B S  (CON) 8";#N/A,#N/A,FALSE,"BS";#N/A,#N/A,FALSE,"Inv Rel (Con) 11";#N/A,#N/A,FALSE,"Fcast v oplan pri (CON) 12";#N/A,#N/A,FALSE," FY Forestv. Oplan Pri (CON) 13";#N/A,#N/A,FALSE,"P&amp;L Act STAT(OPLN) APPX 1 (CON)";#N/A,#N/A,FALSE,"Costs"}</definedName>
    <definedName name="wrn.MainCFOReport." hidden="1">{#N/A,#N/A,FALSE,"Index";#N/A,#N/A,FALSE,"Comments";#N/A,#N/A,FALSE,"Costs";#N/A,#N/A,FALSE,"Issues";#N/A,#N/A,FALSE,"Risk";#N/A,#N/A,FALSE,"P&amp;L Con (3)";#N/A,#N/A,FALSE,"P&amp;L";#N/A,#N/A,FALSE,"Sal &amp; EBITA CON (4)";#N/A,#N/A,FALSE,"BCP (CON) 5";#N/A,#N/A,FALSE,"EBITACF  (CON)  6";#N/A,#N/A,FALSE,"Cflow";#N/A,#N/A,FALSE,"Net debt Rec Hyp (Con) 7";#N/A,#N/A,FALSE,"B S  (CON) 8";#N/A,#N/A,FALSE,"BS";#N/A,#N/A,FALSE,"Inv Rel (Con) 11";#N/A,#N/A,FALSE,"Fcast v oplan pri (CON) 12";#N/A,#N/A,FALSE," FY Forestv. Oplan Pri (CON) 13";#N/A,#N/A,FALSE,"P&amp;L Act STAT(OPLN) APPX 1 (CON)";#N/A,#N/A,FALSE,"Costs"}</definedName>
    <definedName name="wrn.Massimo."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ergerModel." localSheetId="2" hidden="1">{"Deal",#N/A,FALSE,"Deal";"acquiror",#N/A,FALSE,"Acquiror";"Target",#N/A,FALSE,"Target"}</definedName>
    <definedName name="wrn.MergerModel." hidden="1">{"Deal",#N/A,FALSE,"Deal";"acquiror",#N/A,FALSE,"Acquiror";"Target",#N/A,FALSE,"Target"}</definedName>
    <definedName name="wrn.model." localSheetId="2" hidden="1">{"basic",#N/A,FALSE,"BASIC"}</definedName>
    <definedName name="wrn.model." hidden="1">{"basic",#N/A,FALSE,"BASIC"}</definedName>
    <definedName name="wrn.ntfinance." localSheetId="2" hidden="1">{"Rate",#N/A,TRUE,"SUMMARY";"Ratios",#N/A,TRUE,"Ratios";"BUDGETREVENUE",#N/A,TRUE,"Revenue";"TOTALS",#N/A,TRUE,"DETAIL"}</definedName>
    <definedName name="wrn.ntfinance." hidden="1">{"Rate",#N/A,TRUE,"SUMMARY";"Ratios",#N/A,TRUE,"Ratios";"BUDGETREVENUE",#N/A,TRUE,"Revenue";"TOTALS",#N/A,TRUE,"DETAIL"}</definedName>
    <definedName name="wrn.offering." localSheetId="2" hidden="1">{"nwp1",#N/A,FALSE,"pro forma offering";"first sensitivity",#N/A,FALSE,"pro forma offering";"summary",#N/A,FALSE,"pro forma offering";"ownership",#N/A,FALSE,"pro forma offering";"pf1",#N/A,FALSE,"pro forma offering";"data tables",#N/A,FALSE,"pro forma offering"}</definedName>
    <definedName name="wrn.offering." hidden="1">{"nwp1",#N/A,FALSE,"pro forma offering";"first sensitivity",#N/A,FALSE,"pro forma offering";"summary",#N/A,FALSE,"pro forma offering";"ownership",#N/A,FALSE,"pro forma offering";"pf1",#N/A,FALSE,"pro forma offering";"data tables",#N/A,FALSE,"pro forma offering"}</definedName>
    <definedName name="wrn.Olk._.by._.Qtr." localSheetId="2" hidden="1">{"Olk by Qtr Full",#N/A,FALSE,"Tot PalmPalm";"Olk by Qtr Full",#N/A,FALSE,"Tot Device";"Olk by Qtr Full",#N/A,FALSE,"Platform";"Olk by Qtr Full",#N/A,FALSE,"Palm.Net";"Olk by Qtr Full",#N/A,FALSE,"Elim"}</definedName>
    <definedName name="wrn.Olk._.by._.Qtr." hidden="1">{"Olk by Qtr Full",#N/A,FALSE,"Tot PalmPalm";"Olk by Qtr Full",#N/A,FALSE,"Tot Device";"Olk by Qtr Full",#N/A,FALSE,"Platform";"Olk by Qtr Full",#N/A,FALSE,"Palm.Net";"Olk by Qtr Full",#N/A,FALSE,"Elim"}</definedName>
    <definedName name="wrn.Output." localSheetId="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_.EL._.CONSEJO." localSheetId="2" hidden="1">{"CONSEJO",#N/A,FALSE,"Dist p0";"CONSEJO",#N/A,FALSE,"Ficha CODICE"}</definedName>
    <definedName name="wrn.PARA._.EL._.CONSEJO." hidden="1">{"CONSEJO",#N/A,FALSE,"Dist p0";"CONSEJO",#N/A,FALSE,"Ficha CODICE"}</definedName>
    <definedName name="wrn.PARA._.LA._.CARTA." localSheetId="2" hidden="1">{"uno",#N/A,FALSE,"Dist total";"COMENTARIO",#N/A,FALSE,"Ficha CODICE"}</definedName>
    <definedName name="wrn.PARA._.LA._.CARTA." hidden="1">{"uno",#N/A,FALSE,"Dist total";"COMENTARIO",#N/A,FALSE,"Ficha CODICE"}</definedName>
    <definedName name="wrn.PHASE._.Financials."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 localSheetId="2" hidden="1">{"20 Years",#N/A,FALSE,"P&amp;Ls";"2001",#N/A,FALSE,"P&amp;Ls"}</definedName>
    <definedName name="wrn.PL." hidden="1">{"20 Years",#N/A,FALSE,"P&amp;Ls";"2001",#N/A,FALSE,"P&amp;Ls"}</definedName>
    <definedName name="wrn.PL._.by._.month." localSheetId="2" hidden="1">{"PL by month",#N/A,TRUE,"Financial Datas"}</definedName>
    <definedName name="wrn.PL._.by._.month." hidden="1">{"PL by month",#N/A,TRUE,"Financial Datas"}</definedName>
    <definedName name="wrn.Placer._.Dome." localSheetId="2" hidden="1">{"Placer Dome Mines",#N/A,FALSE,"PDG";"Placer Dome Summary",#N/A,FALSE,"PDG"}</definedName>
    <definedName name="wrn.Placer._.Dome." hidden="1">{"Placer Dome Mines",#N/A,FALSE,"PDG";"Placer Dome Summary",#N/A,FALSE,"PDG"}</definedName>
    <definedName name="wrn.Planung_Ebeling."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Presentation." localSheetId="2" hidden="1">{#N/A,#N/A,TRUE,"Cover";#N/A,#N/A,TRUE,"Sum";#N/A,#N/A,TRUE,"SubsRev";#N/A,#N/A,TRUE,"CapEx";#N/A,#N/A,TRUE,"OpEx";#N/A,#N/A,TRUE,"SUs";#N/A,#N/A,TRUE,"OrgChart";#N/A,#N/A,TRUE,"Staff";#N/A,#N/A,TRUE,"P&amp;L";#N/A,#N/A,TRUE,"Cash";#N/A,#N/A,TRUE,"BS";#N/A,#N/A,TRUE,"Valuation";#N/A,#N/A,TRUE,"CapEx-Assumptions";#N/A,#N/A,TRUE,"OpEx-Assumptions"}</definedName>
    <definedName name="wrn.Presentation." hidden="1">{#N/A,#N/A,TRUE,"Cover";#N/A,#N/A,TRUE,"Sum";#N/A,#N/A,TRUE,"SubsRev";#N/A,#N/A,TRUE,"CapEx";#N/A,#N/A,TRUE,"OpEx";#N/A,#N/A,TRUE,"SUs";#N/A,#N/A,TRUE,"OrgChart";#N/A,#N/A,TRUE,"Staff";#N/A,#N/A,TRUE,"P&amp;L";#N/A,#N/A,TRUE,"Cash";#N/A,#N/A,TRUE,"BS";#N/A,#N/A,TRUE,"Valuation";#N/A,#N/A,TRUE,"CapEx-Assumptions";#N/A,#N/A,TRUE,"OpEx-Assumptions"}</definedName>
    <definedName name="wrn.presentation2" localSheetId="2" hidden="1">{#N/A,#N/A,TRUE,"Cover";#N/A,#N/A,TRUE,"Sum";#N/A,#N/A,TRUE,"SubsRev";#N/A,#N/A,TRUE,"CapEx";#N/A,#N/A,TRUE,"OpEx";#N/A,#N/A,TRUE,"SUs";#N/A,#N/A,TRUE,"OrgChart";#N/A,#N/A,TRUE,"Staff";#N/A,#N/A,TRUE,"P&amp;L";#N/A,#N/A,TRUE,"Cash";#N/A,#N/A,TRUE,"BS";#N/A,#N/A,TRUE,"Valuation";#N/A,#N/A,TRUE,"CapEx-Assumptions";#N/A,#N/A,TRUE,"OpEx-Assumptions"}</definedName>
    <definedName name="wrn.presentation2" hidden="1">{#N/A,#N/A,TRUE,"Cover";#N/A,#N/A,TRUE,"Sum";#N/A,#N/A,TRUE,"SubsRev";#N/A,#N/A,TRUE,"CapEx";#N/A,#N/A,TRUE,"OpEx";#N/A,#N/A,TRUE,"SUs";#N/A,#N/A,TRUE,"OrgChart";#N/A,#N/A,TRUE,"Staff";#N/A,#N/A,TRUE,"P&amp;L";#N/A,#N/A,TRUE,"Cash";#N/A,#N/A,TRUE,"BS";#N/A,#N/A,TRUE,"Valuation";#N/A,#N/A,TRUE,"CapEx-Assumptions";#N/A,#N/A,TRUE,"OpEx-Assumptions"}</definedName>
    <definedName name="wrn.print" localSheetId="2" hidden="1">{"page1",#N/A,FALSE,"PROFORMA";"page2",#N/A,FALSE,"PROFORMA";"page3",#N/A,FALSE,"PROFORMA";"page4",#N/A,FALSE,"PROFORMA";"page5",#N/A,FALSE,"PROFORMA";"page6",#N/A,FALSE,"PROFORMA";"page7",#N/A,FALSE,"PROFORMA";"page8",#N/A,FALSE,"PROFORMA"}</definedName>
    <definedName name="wrn.print" hidden="1">{"page1",#N/A,FALSE,"PROFORMA";"page2",#N/A,FALSE,"PROFORMA";"page3",#N/A,FALSE,"PROFORMA";"page4",#N/A,FALSE,"PROFORMA";"page5",#N/A,FALSE,"PROFORMA";"page6",#N/A,FALSE,"PROFORMA";"page7",#N/A,FALSE,"PROFORMA";"page8",#N/A,FALSE,"PROFORMA"}</definedName>
    <definedName name="wrn.Print." localSheetId="2" hidden="1">{#N/A,#N/A,FALSE,"Trading-Mult ";#N/A,#N/A,FALSE,"M&amp;A info"}</definedName>
    <definedName name="wrn.Print." hidden="1">{#N/A,#N/A,FALSE,"Trading-Mult ";#N/A,#N/A,FALSE,"M&amp;A info"}</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GLI._.Reports." localSheetId="2" hidden="1">{"GLI-Income Statement",#N/A,FALSE,"gli";"GLI - Balance Sheet Wksht",#N/A,FALSE,"gli";"GLI-Cash Flow",#N/A,FALSE,"gli";"GLI Qtrly Stats",#N/A,FALSE,"gli"}</definedName>
    <definedName name="wrn.Print._.all._.GLI._.Reports." hidden="1">{"GLI-Income Statement",#N/A,FALSE,"gli";"GLI - Balance Sheet Wksht",#N/A,FALSE,"gli";"GLI-Cash Flow",#N/A,FALSE,"gli";"GLI Qtrly Stats",#N/A,FALSE,"gli"}</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graphs." localSheetId="2"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Model." localSheetId="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out." localSheetId="2"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pages." localSheetId="2" hidden="1">{#N/A,#N/A,FALSE,"Spain MKT";#N/A,#N/A,FALSE,"Assumptions";#N/A,#N/A,FALSE,"Adve";#N/A,#N/A,FALSE,"E-Commerce";#N/A,#N/A,FALSE,"Opex";#N/A,#N/A,FALSE,"P&amp;L";#N/A,#N/A,FALSE,"FCF &amp; DCF"}</definedName>
    <definedName name="wrn.print._.pages." hidden="1">{#N/A,#N/A,FALSE,"Spain MKT";#N/A,#N/A,FALSE,"Assumptions";#N/A,#N/A,FALSE,"Adve";#N/A,#N/A,FALSE,"E-Commerce";#N/A,#N/A,FALSE,"Opex";#N/A,#N/A,FALSE,"P&amp;L";#N/A,#N/A,FALSE,"FCF &amp; DCF"}</definedName>
    <definedName name="wrn.print._.raw._.data._.entry." localSheetId="2" hidden="1">{"inputs raw data",#N/A,TRUE,"INPUT"}</definedName>
    <definedName name="wrn.print._.raw._.data._.entry." hidden="1">{"inputs raw data",#N/A,TRUE,"INPUT"}</definedName>
    <definedName name="wrn.Print._.Report." localSheetId="2" hidden="1">{#N/A,#N/A,TRUE,"Title";#N/A,#N/A,TRUE,"Consol";#N/A,#N/A,TRUE,"DCF";#N/A,#N/A,TRUE,"Oroweat";#N/A,#N/A,TRUE,"Entenmann's";#N/A,#N/A,TRUE,"Thomas";#N/A,#N/A,TRUE,"Boboli";#N/A,#N/A,TRUE,"Lender's";#N/A,#N/A,TRUE,"Section";#N/A,#N/A,TRUE,"Acc-dil";#N/A,#N/A,TRUE,"Acquiror";#N/A,#N/A,TRUE,"Target";#N/A,#N/A,TRUE,"Sosa";#N/A,#N/A,TRUE,"Truman";#N/A,#N/A,TRUE,"Bimbo";#N/A,#N/A,TRUE,"Camden"}</definedName>
    <definedName name="wrn.Print._.Report." hidden="1">{#N/A,#N/A,TRUE,"Title";#N/A,#N/A,TRUE,"Consol";#N/A,#N/A,TRUE,"DCF";#N/A,#N/A,TRUE,"Oroweat";#N/A,#N/A,TRUE,"Entenmann's";#N/A,#N/A,TRUE,"Thomas";#N/A,#N/A,TRUE,"Boboli";#N/A,#N/A,TRUE,"Lender's";#N/A,#N/A,TRUE,"Section";#N/A,#N/A,TRUE,"Acc-dil";#N/A,#N/A,TRUE,"Acquiror";#N/A,#N/A,TRUE,"Target";#N/A,#N/A,TRUE,"Sosa";#N/A,#N/A,TRUE,"Truman";#N/A,#N/A,TRUE,"Bimbo";#N/A,#N/A,TRUE,"Camden"}</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print._.summary._.sheets." localSheetId="2" hidden="1">{"summary1",#N/A,TRUE,"Comps";"summary2",#N/A,TRUE,"Comps";"summary3",#N/A,TRUE,"Comps"}</definedName>
    <definedName name="wrn.print._.summary._.sheets." hidden="1">{"summary1",#N/A,TRUE,"Comps";"summary2",#N/A,TRUE,"Comps";"summary3",#N/A,TRUE,"Comps"}</definedName>
    <definedName name="wrn.Print._.whole._.Report." localSheetId="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out." localSheetId="2"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Buyer." localSheetId="2"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2"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localSheetId="2" hidden="1">{"Title",#N/A,FALSE,"Title";"Info",#N/A,FALSE,"Title";"Contents",#N/A,FALSE,"Title";"Sec.1",#N/A,FALSE,"Title";"Output1",#N/A,FALSE,"Output";"Sec.2",#N/A,FALSE,"Title";"Graph1",#N/A,FALSE,"Output";"Graph2",#N/A,FALSE,"Output";"Sec.3",#N/A,FALSE,"Title";"Gap1",#N/A,FALSE,"Output";"Sec.4",#N/A,FALSE,"Title";"Model_all",#N/A,FALSE,"Autostrade S.p.A."}</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printac." localSheetId="2" hidden="1">{#N/A,#N/A,FALSE,"Op-BS";#N/A,#N/A,FALSE,"Assum";#N/A,#N/A,FALSE,"IS";#N/A,#N/A,FALSE,"Syn+Elim";#N/A,#N/A,FALSE,"BSCF";#N/A,#N/A,FALSE,"Blue_IS";#N/A,#N/A,FALSE,"Blue_BSCF";#N/A,#N/A,FALSE,"Ratings"}</definedName>
    <definedName name="wrn.printac." hidden="1">{#N/A,#N/A,FALSE,"Op-BS";#N/A,#N/A,FALSE,"Assum";#N/A,#N/A,FALSE,"IS";#N/A,#N/A,FALSE,"Syn+Elim";#N/A,#N/A,FALSE,"BSCF";#N/A,#N/A,FALSE,"Blue_IS";#N/A,#N/A,FALSE,"Blue_BSCF";#N/A,#N/A,FALSE,"Ratings"}</definedName>
    <definedName name="wrn.PrintAll." localSheetId="2"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All."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Cap." localSheetId="2" hidden="1">{"page1",#N/A,FALSE,"Capital";"page2",#N/A,FALSE,"Capital";"page3",#N/A,FALSE,"Capital"}</definedName>
    <definedName name="wrn.PrintCap." hidden="1">{"page1",#N/A,FALSE,"Capital";"page2",#N/A,FALSE,"Capital";"page3",#N/A,FALSE,"Capital"}</definedName>
    <definedName name="wrn.printout." localSheetId="2" hidden="1">{#N/A,#N/A,FALSE,"BANNERS";#N/A,#N/A,FALSE,"Market";#N/A,#N/A,FALSE,"# of POP MAN";#N/A,#N/A,FALSE,"Penet Input";#N/A,#N/A,FALSE,"Tel Rev";#N/A,#N/A,FALSE,"Invest";#N/A,#N/A,FALSE,"Op Cost1";#N/A,#N/A,FALSE,"Op Cost2";#N/A,#N/A,FALSE,"Oth_&amp;_Tot_Revenues";#N/A,#N/A,FALSE,"Fin Mod";#N/A,#N/A,FALSE,"P&amp;E Burocrat";#N/A,#N/A,FALSE,"cash flow"}</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REP." localSheetId="2" hidden="1">{"PRINTREP",#N/A,FALSE,"Sheet1"}</definedName>
    <definedName name="wrn.PRINTREP." hidden="1">{"PRINTREP",#N/A,FALSE,"Sheet1"}</definedName>
    <definedName name="wrn.ProForma." localSheetId="2" hidden="1">{"proforma",#N/A,FALSE,"Sheet1"}</definedName>
    <definedName name="wrn.ProForma." hidden="1">{"proforma",#N/A,FALSE,"Sheet1"}</definedName>
    <definedName name="wrn.ProForma1." localSheetId="2" hidden="1">{"proforma",#N/A,FALSE,"Sheet1"}</definedName>
    <definedName name="wrn.ProForma1." hidden="1">{"proforma",#N/A,FALSE,"Sheet1"}</definedName>
    <definedName name="wrn.ProForma2." localSheetId="2" hidden="1">{"proforma",#N/A,FALSE,"Sheet1"}</definedName>
    <definedName name="wrn.ProForma2." hidden="1">{"proforma",#N/A,FALSE,"Sheet1"}</definedName>
    <definedName name="wrn.ProForma3." localSheetId="2" hidden="1">{"proforma",#N/A,FALSE,"Sheet1"}</definedName>
    <definedName name="wrn.ProForma3." hidden="1">{"proforma",#N/A,FALSE,"Sheet1"}</definedName>
    <definedName name="wrn.ProFormaA." localSheetId="2" hidden="1">{"proforma",#N/A,FALSE,"Sheet1"}</definedName>
    <definedName name="wrn.ProFormaA." hidden="1">{"proforma",#N/A,FALSE,"Sheet1"}</definedName>
    <definedName name="wrn.ProFormaC." localSheetId="2" hidden="1">{"proforma",#N/A,FALSE,"Sheet1"}</definedName>
    <definedName name="wrn.ProFormaC." hidden="1">{"proforma",#N/A,FALSE,"Sheet1"}</definedName>
    <definedName name="wrn.ProFormaD." localSheetId="2" hidden="1">{"proforma",#N/A,FALSE,"Sheet1"}</definedName>
    <definedName name="wrn.ProFormaD." hidden="1">{"proforma",#N/A,FALSE,"Sheet1"}</definedName>
    <definedName name="wrn.ProMonte." localSheetId="2" hidden="1">{#N/A,#N/A,FALSE,"Assump";"view1",#N/A,FALSE,"P&amp;L";"view2",#N/A,FALSE,"P&amp;L";#N/A,#N/A,FALSE,"P&amp;L PERC";"view1",#N/A,FALSE,"BS";"view2",#N/A,FALSE,"BS";#N/A,#N/A,FALSE,"CF";#N/A,#N/A,FALSE,"Debt Rep";#N/A,#N/A,FALSE,"Ratios";#N/A,#N/A,FALSE,"adjusted BS";#N/A,#N/A,FALSE,"96-97 P&amp;L";#N/A,#N/A,FALSE,"96-97 BS"}</definedName>
    <definedName name="wrn.ProMonte." hidden="1">{#N/A,#N/A,FALSE,"Assump";"view1",#N/A,FALSE,"P&amp;L";"view2",#N/A,FALSE,"P&amp;L";#N/A,#N/A,FALSE,"P&amp;L PERC";"view1",#N/A,FALSE,"BS";"view2",#N/A,FALSE,"BS";#N/A,#N/A,FALSE,"CF";#N/A,#N/A,FALSE,"Debt Rep";#N/A,#N/A,FALSE,"Ratios";#N/A,#N/A,FALSE,"adjusted BS";#N/A,#N/A,FALSE,"96-97 P&amp;L";#N/A,#N/A,FALSE,"96-97 BS"}</definedName>
    <definedName name="wrn.Pulp." localSheetId="2" hidden="1">{"Pulp Production",#N/A,FALSE,"Pulp";"Pulp Earnings",#N/A,FALSE,"Pulp"}</definedName>
    <definedName name="wrn.Pulp." hidden="1">{"Pulp Production",#N/A,FALSE,"Pulp";"Pulp Earnings",#N/A,FALSE,"Pulp"}</definedName>
    <definedName name="wrn.rapport._.1." localSheetId="2" hidden="1">{#N/A,#N/A,TRUE,"Forecast &amp; Analysis";#N/A,#N/A,TRUE,"Market Values";#N/A,#N/A,TRUE,"Ratios";#N/A,#N/A,TRUE,"Regressions";#N/A,#N/A,TRUE,"Market Values";#N/A,#N/A,TRUE,"Parameters &amp; Results"}</definedName>
    <definedName name="wrn.rapport._.1." hidden="1">{#N/A,#N/A,TRUE,"Forecast &amp; Analysis";#N/A,#N/A,TRUE,"Market Values";#N/A,#N/A,TRUE,"Ratios";#N/A,#N/A,TRUE,"Regressions";#N/A,#N/A,TRUE,"Market Values";#N/A,#N/A,TRUE,"Parameters &amp; Results"}</definedName>
    <definedName name="wrn.REPORT." localSheetId="2" hidden="1">{#N/A,#N/A,TRUE,"index";#N/A,#N/A,TRUE,"Summary";#N/A,#N/A,TRUE,"Continuing Business";#N/A,#N/A,TRUE,"Disposals";#N/A,#N/A,TRUE,"Acquisitions";#N/A,#N/A,TRUE,"Actual &amp; Plan Reconciliation"}</definedName>
    <definedName name="wrn.REPORT." hidden="1">{#N/A,#N/A,TRUE,"index";#N/A,#N/A,TRUE,"Summary";#N/A,#N/A,TRUE,"Continuing Business";#N/A,#N/A,TRUE,"Disposals";#N/A,#N/A,TRUE,"Acquisitions";#N/A,#N/A,TRUE,"Actual &amp; Plan Reconciliation"}</definedName>
    <definedName name="wrn.Report._.2." localSheetId="2" hidden="1">{#N/A,#N/A,TRUE,"Pivots-Employee";#N/A,"Scenerio2",TRUE,"Assumptions Summary"}</definedName>
    <definedName name="wrn.Report._.2." hidden="1">{#N/A,#N/A,TRUE,"Pivots-Employee";#N/A,"Scenerio2",TRUE,"Assumptions Summary"}</definedName>
    <definedName name="wrn.Report1." localSheetId="2" hidden="1">{#N/A,#N/A,FALSE,"IS";#N/A,#N/A,FALSE,"BS";#N/A,#N/A,FALSE,"CF";#N/A,#N/A,FALSE,"CE";#N/A,#N/A,FALSE,"Depr";#N/A,#N/A,FALSE,"APAL"}</definedName>
    <definedName name="wrn.Report1." hidden="1">{#N/A,#N/A,FALSE,"IS";#N/A,#N/A,FALSE,"BS";#N/A,#N/A,FALSE,"CF";#N/A,#N/A,FALSE,"CE";#N/A,#N/A,FALSE,"Depr";#N/A,#N/A,FALSE,"APAL"}</definedName>
    <definedName name="wrn.Resultat." localSheetId="2" hidden="1">{#N/A,#N/A,FALSE,"655.755";#N/A,#N/A,FALSE,"661500";#N/A,#N/A,FALSE,"681500";#N/A,#N/A,FALSE,"686500";#N/A,#N/A,FALSE,"68662.";#N/A,#N/A,FALSE,"687500";#N/A,#N/A,FALSE,"7631.";#N/A,#N/A,FALSE,"771."}</definedName>
    <definedName name="wrn.Resultat." hidden="1">{#N/A,#N/A,FALSE,"655.755";#N/A,#N/A,FALSE,"661500";#N/A,#N/A,FALSE,"681500";#N/A,#N/A,FALSE,"686500";#N/A,#N/A,FALSE,"68662.";#N/A,#N/A,FALSE,"687500";#N/A,#N/A,FALSE,"7631.";#N/A,#N/A,FALSE,"771."}</definedName>
    <definedName name="wrn.RESULTS." localSheetId="2" hidden="1">{#N/A,#N/A,FALSE,"HMF";#N/A,#N/A,FALSE,"FACIL";#N/A,#N/A,FALSE,"HMFINANCE";#N/A,#N/A,FALSE,"HMEUROPE";#N/A,#N/A,FALSE,"HHAB CONSO";#N/A,#N/A,FALSE,"PAB";#N/A,#N/A,FALSE,"MMC";#N/A,#N/A,FALSE,"THAI";#N/A,#N/A,FALSE,"SINPA";#N/A,#N/A,FALSE,"POLAND"}</definedName>
    <definedName name="wrn.RESULTS." hidden="1">{#N/A,#N/A,FALSE,"HMF";#N/A,#N/A,FALSE,"FACIL";#N/A,#N/A,FALSE,"HMFINANCE";#N/A,#N/A,FALSE,"HMEUROPE";#N/A,#N/A,FALSE,"HHAB CONSO";#N/A,#N/A,FALSE,"PAB";#N/A,#N/A,FALSE,"MMC";#N/A,#N/A,FALSE,"THAI";#N/A,#N/A,FALSE,"SINPA";#N/A,#N/A,FALSE,"POLAND"}</definedName>
    <definedName name="wrn.sales." localSheetId="2" hidden="1">{"sales",#N/A,FALSE,"Sales";"sales existing",#N/A,FALSE,"Sales";"sales rd1",#N/A,FALSE,"Sales";"sales rd2",#N/A,FALSE,"Sales"}</definedName>
    <definedName name="wrn.sales." hidden="1">{"sales",#N/A,FALSE,"Sales";"sales existing",#N/A,FALSE,"Sales";"sales rd1",#N/A,FALSE,"Sales";"sales rd2",#N/A,FALSE,"Sales"}</definedName>
    <definedName name="wrn.Scenario._.Summary." localSheetId="2" hidden="1">{#N/A,#N/A,TRUE,"Summary";#N/A,"1",TRUE,"Summary";#N/A,"2",TRUE,"Summary";#N/A,"3",TRUE,"Summary";#N/A,"4",TRUE,"Summary";#N/A,"5",TRUE,"Summary";#N/A,"6",TRUE,"Summary";#N/A,"7",TRUE,"Summary";#N/A,"8",TRUE,"Summary";#N/A,"9",TRUE,"Summary";#N/A,"10",TRUE,"Summary";#N/A,"11",TRUE,"Summary"}</definedName>
    <definedName name="wrn.Scenario._.Summary." hidden="1">{#N/A,#N/A,TRUE,"Summary";#N/A,"1",TRUE,"Summary";#N/A,"2",TRUE,"Summary";#N/A,"3",TRUE,"Summary";#N/A,"4",TRUE,"Summary";#N/A,"5",TRUE,"Summary";#N/A,"6",TRUE,"Summary";#N/A,"7",TRUE,"Summary";#N/A,"8",TRUE,"Summary";#N/A,"9",TRUE,"Summary";#N/A,"10",TRUE,"Summary";#N/A,"11",TRUE,"Summary"}</definedName>
    <definedName name="wrn.STAND_ALONE_BOTH." localSheetId="2" hidden="1">{"FCB_ALL",#N/A,FALSE,"FCB";"GREY_ALL",#N/A,FALSE,"GREY"}</definedName>
    <definedName name="wrn.STAND_ALONE_BOTH." hidden="1">{"FCB_ALL",#N/A,FALSE,"FCB";"GREY_ALL",#N/A,FALSE,"GREY"}</definedName>
    <definedName name="wrn.Standard." localSheetId="2" hidden="1">{#N/A,#N/A,FALSE,"Service + Produktion kum";#N/A,#N/A,FALSE,"Produktion kum";#N/A,#N/A,FALSE,"Service kum";#N/A,#N/A,FALSE,"Service Monat";#N/A,#N/A,FALSE,"CARAT"}</definedName>
    <definedName name="wrn.Standard." hidden="1">{#N/A,#N/A,FALSE,"Service + Produktion kum";#N/A,#N/A,FALSE,"Produktion kum";#N/A,#N/A,FALSE,"Service kum";#N/A,#N/A,FALSE,"Service Monat";#N/A,#N/A,FALSE,"CARAT"}</definedName>
    <definedName name="wrn.summaries." localSheetId="2"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localSheetId="2" hidden="1">{"financials",#N/A,FALSE,"BASIC"}</definedName>
    <definedName name="wrn.summary." hidden="1">{"financials",#N/A,FALSE,"BASIC"}</definedName>
    <definedName name="wrn.Summary._.with._.short._.outputs." localSheetId="2"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95_950" localSheetId="2" hidden="1">{"arpm1995",#N/A,FALSE,"Summary 95-96";"bus_long_distance",#N/A,FALSE,"Summary 95-96";"mins_per_day",#N/A,FALSE,"Summary 95-96";"minutes1995",#N/A,FALSE,"Summary 95-96";"rev_per_day",#N/A,FALSE,"Summary 95-96";"view1995",#N/A,FALSE,"Summary 95-96"}</definedName>
    <definedName name="wrn.summary_95_950" hidden="1">{"arpm1995",#N/A,FALSE,"Summary 95-96";"bus_long_distance",#N/A,FALSE,"Summary 95-96";"mins_per_day",#N/A,FALSE,"Summary 95-96";"minutes1995",#N/A,FALSE,"Summary 95-96";"rev_per_day",#N/A,FALSE,"Summary 95-96";"view1995",#N/A,FALSE,"Summary 95-96"}</definedName>
    <definedName name="wrn.summary_95_96." localSheetId="2" hidden="1">{"arpm1995",#N/A,FALSE,"Summary 95-96";"bus_long_distance",#N/A,FALSE,"Summary 95-96";"mins_per_day",#N/A,FALSE,"Summary 95-96";"minutes1995",#N/A,FALSE,"Summary 95-96";"rev_per_day",#N/A,FALSE,"Summary 95-96";"view1995",#N/A,FALSE,"Summary 95-96"}</definedName>
    <definedName name="wrn.summary_95_96." hidden="1">{"arpm1995",#N/A,FALSE,"Summary 95-96";"bus_long_distance",#N/A,FALSE,"Summary 95-96";"mins_per_day",#N/A,FALSE,"Summary 95-96";"minutes1995",#N/A,FALSE,"Summary 95-96";"rev_per_day",#N/A,FALSE,"Summary 95-96";"view1995",#N/A,FALSE,"Summary 95-96"}</definedName>
    <definedName name="wrn.summary_95_960" localSheetId="2" hidden="1">{"arpm1995",#N/A,FALSE,"Summary 95-96";"bus_long_distance",#N/A,FALSE,"Summary 95-96";"mins_per_day",#N/A,FALSE,"Summary 95-96";"minutes1995",#N/A,FALSE,"Summary 95-96";"rev_per_day",#N/A,FALSE,"Summary 95-96";"view1995",#N/A,FALSE,"Summary 95-96"}</definedName>
    <definedName name="wrn.summary_95_960" hidden="1">{"arpm1995",#N/A,FALSE,"Summary 95-96";"bus_long_distance",#N/A,FALSE,"Summary 95-96";"mins_per_day",#N/A,FALSE,"Summary 95-96";"minutes1995",#N/A,FALSE,"Summary 95-96";"rev_per_day",#N/A,FALSE,"Summary 95-96";"view1995",#N/A,FALSE,"Summary 95-96"}</definedName>
    <definedName name="wrn.summary_95_961." localSheetId="2" hidden="1">{"arpm1995",#N/A,FALSE,"Summary 95-96";"bus_long_distance",#N/A,FALSE,"Summary 95-96";"mins_per_day",#N/A,FALSE,"Summary 95-96";"minutes1995",#N/A,FALSE,"Summary 95-96";"rev_per_day",#N/A,FALSE,"Summary 95-96";"view1995",#N/A,FALSE,"Summary 95-96"}</definedName>
    <definedName name="wrn.summary_95_961." hidden="1">{"arpm1995",#N/A,FALSE,"Summary 95-96";"bus_long_distance",#N/A,FALSE,"Summary 95-96";"mins_per_day",#N/A,FALSE,"Summary 95-96";"minutes1995",#N/A,FALSE,"Summary 95-96";"rev_per_day",#N/A,FALSE,"Summary 95-96";"view1995",#N/A,FALSE,"Summary 95-96"}</definedName>
    <definedName name="wrn.summary_95_963" localSheetId="2" hidden="1">{"arpm1995",#N/A,FALSE,"Summary 95-96";"bus_long_distance",#N/A,FALSE,"Summary 95-96";"mins_per_day",#N/A,FALSE,"Summary 95-96";"minutes1995",#N/A,FALSE,"Summary 95-96";"rev_per_day",#N/A,FALSE,"Summary 95-96";"view1995",#N/A,FALSE,"Summary 95-96"}</definedName>
    <definedName name="wrn.summary_95_963" hidden="1">{"arpm1995",#N/A,FALSE,"Summary 95-96";"bus_long_distance",#N/A,FALSE,"Summary 95-96";"mins_per_day",#N/A,FALSE,"Summary 95-96";"minutes1995",#N/A,FALSE,"Summary 95-96";"rev_per_day",#N/A,FALSE,"Summary 95-96";"view1995",#N/A,FALSE,"Summary 95-96"}</definedName>
    <definedName name="wrn.summary_95_966" localSheetId="2" hidden="1">{"arpm1995",#N/A,FALSE,"Summary 95-96";"bus_long_distance",#N/A,FALSE,"Summary 95-96";"mins_per_day",#N/A,FALSE,"Summary 95-96";"minutes1995",#N/A,FALSE,"Summary 95-96";"rev_per_day",#N/A,FALSE,"Summary 95-96";"view1995",#N/A,FALSE,"Summary 95-96"}</definedName>
    <definedName name="wrn.summary_95_966" hidden="1">{"arpm1995",#N/A,FALSE,"Summary 95-96";"bus_long_distance",#N/A,FALSE,"Summary 95-96";"mins_per_day",#N/A,FALSE,"Summary 95-96";"minutes1995",#N/A,FALSE,"Summary 95-96";"rev_per_day",#N/A,FALSE,"Summary 95-96";"view1995",#N/A,FALSE,"Summary 95-96"}</definedName>
    <definedName name="wrn.summary_95_967" localSheetId="2" hidden="1">{"arpm1995",#N/A,FALSE,"Summary 95-96";"bus_long_distance",#N/A,FALSE,"Summary 95-96";"mins_per_day",#N/A,FALSE,"Summary 95-96";"minutes1995",#N/A,FALSE,"Summary 95-96";"rev_per_day",#N/A,FALSE,"Summary 95-96";"view1995",#N/A,FALSE,"Summary 95-96"}</definedName>
    <definedName name="wrn.summary_95_967" hidden="1">{"arpm1995",#N/A,FALSE,"Summary 95-96";"bus_long_distance",#N/A,FALSE,"Summary 95-96";"mins_per_day",#N/A,FALSE,"Summary 95-96";"minutes1995",#N/A,FALSE,"Summary 95-96";"rev_per_day",#N/A,FALSE,"Summary 95-96";"view1995",#N/A,FALSE,"Summary 95-96"}</definedName>
    <definedName name="wrn.summary_95_968" localSheetId="2" hidden="1">{"arpm1995",#N/A,FALSE,"Summary 95-96";"bus_long_distance",#N/A,FALSE,"Summary 95-96";"mins_per_day",#N/A,FALSE,"Summary 95-96";"minutes1995",#N/A,FALSE,"Summary 95-96";"rev_per_day",#N/A,FALSE,"Summary 95-96";"view1995",#N/A,FALSE,"Summary 95-96"}</definedName>
    <definedName name="wrn.summary_95_968" hidden="1">{"arpm1995",#N/A,FALSE,"Summary 95-96";"bus_long_distance",#N/A,FALSE,"Summary 95-96";"mins_per_day",#N/A,FALSE,"Summary 95-96";"minutes1995",#N/A,FALSE,"Summary 95-96";"rev_per_day",#N/A,FALSE,"Summary 95-96";"view1995",#N/A,FALSE,"Summary 95-96"}</definedName>
    <definedName name="wrn.summary_95_968w" localSheetId="2" hidden="1">{"arpm1995",#N/A,FALSE,"Summary 95-96";"bus_long_distance",#N/A,FALSE,"Summary 95-96";"mins_per_day",#N/A,FALSE,"Summary 95-96";"minutes1995",#N/A,FALSE,"Summary 95-96";"rev_per_day",#N/A,FALSE,"Summary 95-96";"view1995",#N/A,FALSE,"Summary 95-96"}</definedName>
    <definedName name="wrn.summary_95_968w" hidden="1">{"arpm1995",#N/A,FALSE,"Summary 95-96";"bus_long_distance",#N/A,FALSE,"Summary 95-96";"mins_per_day",#N/A,FALSE,"Summary 95-96";"minutes1995",#N/A,FALSE,"Summary 95-96";"rev_per_day",#N/A,FALSE,"Summary 95-96";"view1995",#N/A,FALSE,"Summary 95-96"}</definedName>
    <definedName name="wrn.summary_95_969" localSheetId="2" hidden="1">{"arpm1995",#N/A,FALSE,"Summary 95-96";"bus_long_distance",#N/A,FALSE,"Summary 95-96";"mins_per_day",#N/A,FALSE,"Summary 95-96";"minutes1995",#N/A,FALSE,"Summary 95-96";"rev_per_day",#N/A,FALSE,"Summary 95-96";"view1995",#N/A,FALSE,"Summary 95-96"}</definedName>
    <definedName name="wrn.summary_95_969" hidden="1">{"arpm1995",#N/A,FALSE,"Summary 95-96";"bus_long_distance",#N/A,FALSE,"Summary 95-96";"mins_per_day",#N/A,FALSE,"Summary 95-96";"minutes1995",#N/A,FALSE,"Summary 95-96";"rev_per_day",#N/A,FALSE,"Summary 95-96";"view1995",#N/A,FALSE,"Summary 95-96"}</definedName>
    <definedName name="wrn.summary_95_97" localSheetId="2" hidden="1">{"arpm1995",#N/A,FALSE,"Summary 95-96";"bus_long_distance",#N/A,FALSE,"Summary 95-96";"mins_per_day",#N/A,FALSE,"Summary 95-96";"minutes1995",#N/A,FALSE,"Summary 95-96";"rev_per_day",#N/A,FALSE,"Summary 95-96";"view1995",#N/A,FALSE,"Summary 95-96"}</definedName>
    <definedName name="wrn.summary_95_97" hidden="1">{"arpm1995",#N/A,FALSE,"Summary 95-96";"bus_long_distance",#N/A,FALSE,"Summary 95-96";"mins_per_day",#N/A,FALSE,"Summary 95-96";"minutes1995",#N/A,FALSE,"Summary 95-96";"rev_per_day",#N/A,FALSE,"Summary 95-96";"view1995",#N/A,FALSE,"Summary 95-96"}</definedName>
    <definedName name="wrn.summary_95_98" localSheetId="2" hidden="1">{"arpm1995",#N/A,FALSE,"Summary 95-96";"bus_long_distance",#N/A,FALSE,"Summary 95-96";"mins_per_day",#N/A,FALSE,"Summary 95-96";"minutes1995",#N/A,FALSE,"Summary 95-96";"rev_per_day",#N/A,FALSE,"Summary 95-96";"view1995",#N/A,FALSE,"Summary 95-96"}</definedName>
    <definedName name="wrn.summary_95_98" hidden="1">{"arpm1995",#N/A,FALSE,"Summary 95-96";"bus_long_distance",#N/A,FALSE,"Summary 95-96";"mins_per_day",#N/A,FALSE,"Summary 95-96";"minutes1995",#N/A,FALSE,"Summary 95-96";"rev_per_day",#N/A,FALSE,"Summary 95-96";"view1995",#N/A,FALSE,"Summary 95-96"}</definedName>
    <definedName name="wrn.summary_96_915" localSheetId="2" hidden="1">{"arpm1995",#N/A,FALSE,"Summary 95-96";"bus_long_distance",#N/A,FALSE,"Summary 95-96";"mins_per_day",#N/A,FALSE,"Summary 95-96";"minutes1995",#N/A,FALSE,"Summary 95-96";"rev_per_day",#N/A,FALSE,"Summary 95-96";"view1995",#N/A,FALSE,"Summary 95-96"}</definedName>
    <definedName name="wrn.summary_96_915" hidden="1">{"arpm1995",#N/A,FALSE,"Summary 95-96";"bus_long_distance",#N/A,FALSE,"Summary 95-96";"mins_per_day",#N/A,FALSE,"Summary 95-96";"minutes1995",#N/A,FALSE,"Summary 95-96";"rev_per_day",#N/A,FALSE,"Summary 95-96";"view1995",#N/A,FALSE,"Summary 95-96"}</definedName>
    <definedName name="wrn.summary_96_97" localSheetId="2" hidden="1">{"arpm1995",#N/A,FALSE,"Summary 95-96";"bus_long_distance",#N/A,FALSE,"Summary 95-96";"mins_per_day",#N/A,FALSE,"Summary 95-96";"minutes1995",#N/A,FALSE,"Summary 95-96";"rev_per_day",#N/A,FALSE,"Summary 95-96";"view1995",#N/A,FALSE,"Summary 95-96"}</definedName>
    <definedName name="wrn.summary_96_97" hidden="1">{"arpm1995",#N/A,FALSE,"Summary 95-96";"bus_long_distance",#N/A,FALSE,"Summary 95-96";"mins_per_day",#N/A,FALSE,"Summary 95-96";"minutes1995",#N/A,FALSE,"Summary 95-96";"rev_per_day",#N/A,FALSE,"Summary 95-96";"view1995",#N/A,FALSE,"Summary 95-96"}</definedName>
    <definedName name="wrn.summary_96_970" localSheetId="2" hidden="1">{"arpm1995",#N/A,FALSE,"Summary 95-96";"bus_long_distance",#N/A,FALSE,"Summary 95-96";"mins_per_day",#N/A,FALSE,"Summary 95-96";"minutes1995",#N/A,FALSE,"Summary 95-96";"rev_per_day",#N/A,FALSE,"Summary 95-96";"view1995",#N/A,FALSE,"Summary 95-96"}</definedName>
    <definedName name="wrn.summary_96_970" hidden="1">{"arpm1995",#N/A,FALSE,"Summary 95-96";"bus_long_distance",#N/A,FALSE,"Summary 95-96";"mins_per_day",#N/A,FALSE,"Summary 95-96";"minutes1995",#N/A,FALSE,"Summary 95-96";"rev_per_day",#N/A,FALSE,"Summary 95-96";"view1995",#N/A,FALSE,"Summary 95-96"}</definedName>
    <definedName name="wrn.summary_96_977" localSheetId="2" hidden="1">{"arpm1995",#N/A,FALSE,"Summary 95-96";"bus_long_distance",#N/A,FALSE,"Summary 95-96";"mins_per_day",#N/A,FALSE,"Summary 95-96";"minutes1995",#N/A,FALSE,"Summary 95-96";"rev_per_day",#N/A,FALSE,"Summary 95-96";"view1995",#N/A,FALSE,"Summary 95-96"}</definedName>
    <definedName name="wrn.summary_96_977" hidden="1">{"arpm1995",#N/A,FALSE,"Summary 95-96";"bus_long_distance",#N/A,FALSE,"Summary 95-96";"mins_per_day",#N/A,FALSE,"Summary 95-96";"minutes1995",#N/A,FALSE,"Summary 95-96";"rev_per_day",#N/A,FALSE,"Summary 95-96";"view1995",#N/A,FALSE,"Summary 95-96"}</definedName>
    <definedName name="wrn.summary_96_978" localSheetId="2" hidden="1">{"arpm1995",#N/A,FALSE,"Summary 95-96";"bus_long_distance",#N/A,FALSE,"Summary 95-96";"mins_per_day",#N/A,FALSE,"Summary 95-96";"minutes1995",#N/A,FALSE,"Summary 95-96";"rev_per_day",#N/A,FALSE,"Summary 95-96";"view1995",#N/A,FALSE,"Summary 95-96"}</definedName>
    <definedName name="wrn.summary_96_978" hidden="1">{"arpm1995",#N/A,FALSE,"Summary 95-96";"bus_long_distance",#N/A,FALSE,"Summary 95-96";"mins_per_day",#N/A,FALSE,"Summary 95-96";"minutes1995",#N/A,FALSE,"Summary 95-96";"rev_per_day",#N/A,FALSE,"Summary 95-96";"view1995",#N/A,FALSE,"Summary 95-96"}</definedName>
    <definedName name="wrn.summary_96_97x" localSheetId="2" hidden="1">{"arpm1995",#N/A,FALSE,"Summary 95-96";"bus_long_distance",#N/A,FALSE,"Summary 95-96";"mins_per_day",#N/A,FALSE,"Summary 95-96";"minutes1995",#N/A,FALSE,"Summary 95-96";"rev_per_day",#N/A,FALSE,"Summary 95-96";"view1995",#N/A,FALSE,"Summary 95-96"}</definedName>
    <definedName name="wrn.summary_96_97x" hidden="1">{"arpm1995",#N/A,FALSE,"Summary 95-96";"bus_long_distance",#N/A,FALSE,"Summary 95-96";"mins_per_day",#N/A,FALSE,"Summary 95-96";"minutes1995",#N/A,FALSE,"Summary 95-96";"rev_per_day",#N/A,FALSE,"Summary 95-96";"view1995",#N/A,FALSE,"Summary 95-96"}</definedName>
    <definedName name="wrn.SUNRISE." localSheetId="2" hidden="1">{#N/A,#N/A,TRUE,"income statement";#N/A,#N/A,TRUE,"balance sheet";#N/A,#N/A,TRUE,"cash flow";#N/A,#N/A,TRUE,"borrowing base";#N/A,#N/A,TRUE,"primary assumptions";#N/A,#N/A,TRUE,"finishing assumptions";#N/A,#N/A,TRUE,"sales summary";#N/A,#N/A,TRUE,"costs per ton";#N/A,#N/A,TRUE,"Coke";#N/A,#N/A,TRUE,"coke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conversion";#N/A,#N/A,TRUE,"Stbnvl";#N/A,#N/A,TRUE,"Allenport";#N/A,#N/A,TRUE,"Yorkville";#N/A,#N/A,TRUE,"MF";#N/A,#N/A,TRUE,"WCC"}</definedName>
    <definedName name="wrn.SUNRISE." hidden="1">{#N/A,#N/A,TRUE,"income statement";#N/A,#N/A,TRUE,"balance sheet";#N/A,#N/A,TRUE,"cash flow";#N/A,#N/A,TRUE,"borrowing base";#N/A,#N/A,TRUE,"primary assumptions";#N/A,#N/A,TRUE,"finishing assumptions";#N/A,#N/A,TRUE,"sales summary";#N/A,#N/A,TRUE,"costs per ton";#N/A,#N/A,TRUE,"Coke";#N/A,#N/A,TRUE,"coke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conversion";#N/A,#N/A,TRUE,"Stbnvl";#N/A,#N/A,TRUE,"Allenport";#N/A,#N/A,TRUE,"Yorkville";#N/A,#N/A,TRUE,"MF";#N/A,#N/A,TRUE,"WCC"}</definedName>
    <definedName name="wrn.supermar." localSheetId="2" hidden="1">{#N/A,#N/A,FALSE,"super casino";#N/A,#N/A,FALSE,"Monoprix";#N/A,#N/A,FALSE,"Super ";#N/A,#N/A,FALSE,"Super  (2)";#N/A,#N/A,FALSE,"Super  (3)";#N/A,#N/A,FALSE,"Super  (4)";#N/A,#N/A,FALSE,"Super  (5)";#N/A,#N/A,FALSE,"Super  (6)";#N/A,#N/A,FALSE,"Super  (7)";#N/A,#N/A,FALSE,"Super  (8)"}</definedName>
    <definedName name="wrn.supermar." hidden="1">{#N/A,#N/A,FALSE,"super casino";#N/A,#N/A,FALSE,"Monoprix";#N/A,#N/A,FALSE,"Super ";#N/A,#N/A,FALSE,"Super  (2)";#N/A,#N/A,FALSE,"Super  (3)";#N/A,#N/A,FALSE,"Super  (4)";#N/A,#N/A,FALSE,"Super  (5)";#N/A,#N/A,FALSE,"Super  (6)";#N/A,#N/A,FALSE,"Super  (7)";#N/A,#N/A,FALSE,"Super  (8)"}</definedName>
    <definedName name="wrn.TABBORD." localSheetId="2" hidden="1">{#N/A,#N/A,FALSE,"TBB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definedName>
    <definedName name="wrn.TABBORD." hidden="1">{#N/A,#N/A,FALSE,"TBB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definedName>
    <definedName name="wrn.Taux._.Super._.du._.27._.octobre." localSheetId="2" hidden="1">{#N/A,#N/A,FALSE,"super 1";#N/A,#N/A,FALSE,"Super 2";#N/A,#N/A,FALSE,"super 3";#N/A,#N/A,FALSE,"Super 4"}</definedName>
    <definedName name="wrn.Taux._.Super._.du._.27._.octobre." hidden="1">{#N/A,#N/A,FALSE,"super 1";#N/A,#N/A,FALSE,"Super 2";#N/A,#N/A,FALSE,"super 3";#N/A,#N/A,FALSE,"Super 4"}</definedName>
    <definedName name="wrn.test." localSheetId="2" hidden="1">{"test2",#N/A,TRUE,"Prices"}</definedName>
    <definedName name="wrn.test." hidden="1">{"test2",#N/A,TRUE,"Prices"}</definedName>
    <definedName name="wrn.TEST._.SHEET." localSheetId="2" hidden="1">{#N/A,#N/A,FALSE,"Head";#N/A,#N/A,FALSE,"P&amp;L Con (3)";#N/A,#N/A,FALSE,"FE CON (4)";#N/A,#N/A,FALSE,"BCP (CON) 5";#N/A,#N/A,FALSE,"B S  (CON) 8";#N/A,#N/A,FALSE,"FSNA";#N/A,#N/A,FALSE,"P&amp;LStat(Con)";#N/A,#N/A,FALSE,"Retail";#N/A,#N/A,FALSE,"EuroRev";#N/A,#N/A,FALSE,"EuroOP";#N/A,#N/A,FALSE,"Euro%"}</definedName>
    <definedName name="wrn.TEST._.SHEET." hidden="1">{#N/A,#N/A,FALSE,"Head";#N/A,#N/A,FALSE,"P&amp;L Con (3)";#N/A,#N/A,FALSE,"FE CON (4)";#N/A,#N/A,FALSE,"BCP (CON) 5";#N/A,#N/A,FALSE,"B S  (CON) 8";#N/A,#N/A,FALSE,"FSNA";#N/A,#N/A,FALSE,"P&amp;LStat(Con)";#N/A,#N/A,FALSE,"Retail";#N/A,#N/A,FALSE,"EuroRev";#N/A,#N/A,FALSE,"EuroOP";#N/A,#N/A,FALSE,"Euro%"}</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yphoon." localSheetId="2" hidden="1">{"Agg Output",#N/A,FALSE,"Operational Drivers Output";"NW Output",#N/A,FALSE,"Operational Drivers Output";"South Output",#N/A,FALSE,"Operational Drivers Output";"Central Output",#N/A,FALSE,"Operational Drivers Output"}</definedName>
    <definedName name="wrn.Typhoon." hidden="1">{"Agg Output",#N/A,FALSE,"Operational Drivers Output";"NW Output",#N/A,FALSE,"Operational Drivers Output";"South Output",#N/A,FALSE,"Operational Drivers Output";"Central Output",#N/A,FALSE,"Operational Drivers Output"}</definedName>
    <definedName name="wrn.UK._.GAAP._.BS." localSheetId="2" hidden="1">{"UKGAAP balance sheet",#N/A,FALSE,"Balance Sheet"}</definedName>
    <definedName name="wrn.UK._.GAAP._.BS." hidden="1">{"UKGAAP balance sheet",#N/A,FALSE,"Balance Sheet"}</definedName>
    <definedName name="wrn.Umsatz." localSheetId="2" hidden="1">{#N/A,#N/A,FALSE,"Umsatz";#N/A,#N/A,FALSE,"Base V.02";#N/A,#N/A,FALSE,"Charts"}</definedName>
    <definedName name="wrn.Umsatz." hidden="1">{#N/A,#N/A,FALSE,"Umsatz";#N/A,#N/A,FALSE,"Base V.02";#N/A,#N/A,FALSE,"Charts"}</definedName>
    <definedName name="wrn.upstairs." localSheetId="2" hidden="1">{"histincome",#N/A,FALSE,"hyfins";"closing balance",#N/A,FALSE,"hyfins"}</definedName>
    <definedName name="wrn.upstairs." hidden="1">{"histincome",#N/A,FALSE,"hyfins";"closing balance",#N/A,FALSE,"hyfins"}</definedName>
    <definedName name="wrn.VALUATION." localSheetId="2"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LB." localSheetId="2" hidden="1">{"Assumptions",#N/A,FALSE,"ASSUMPTION";"Cash Minimum",#N/A,FALSE,"ASSUMPTION"}</definedName>
    <definedName name="wrn.Valuation._.LB." hidden="1">{"Assumptions",#N/A,FALSE,"ASSUMPTION";"Cash Minimum",#N/A,FALSE,"ASSUMPTION"}</definedName>
    <definedName name="WRN.VERB." localSheetId="2" hidden="1">{#N/A,#N/A,FALSE,"Valuation Assumptions";#N/A,#N/A,FALSE,"Summary";#N/A,#N/A,FALSE,"DCF";#N/A,#N/A,FALSE,"Valuation";#N/A,#N/A,FALSE,"WACC";#N/A,#N/A,FALSE,"UBVH";#N/A,#N/A,FALSE,"Free Cash Flow"}</definedName>
    <definedName name="WRN.VERB." hidden="1">{#N/A,#N/A,FALSE,"Valuation Assumptions";#N/A,#N/A,FALSE,"Summary";#N/A,#N/A,FALSE,"DCF";#N/A,#N/A,FALSE,"Valuation";#N/A,#N/A,FALSE,"WACC";#N/A,#N/A,FALSE,"UBVH";#N/A,#N/A,FALSE,"Free Cash Flow"}</definedName>
    <definedName name="wrn.Whole._.Pack." localSheetId="2" hidden="1">{"Board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name="wrn.Whole._.Pack." hidden="1">{"Board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name="wrn.xrates." localSheetId="2" hidden="1">{#N/A,#N/A,FALSE,"1996";#N/A,#N/A,FALSE,"1995";#N/A,#N/A,FALSE,"1994"}</definedName>
    <definedName name="wrn.xrates." hidden="1">{#N/A,#N/A,FALSE,"1996";#N/A,#N/A,FALSE,"1995";#N/A,#N/A,FALSE,"1994"}</definedName>
    <definedName name="wrn.zolfo._.package." localSheetId="2" hidden="1">{#N/A,#N/A,TRUE,"income statement";#N/A,#N/A,TRUE,"balance sheet";#N/A,#N/A,TRUE,"cash flow";#N/A,#N/A,TRUE,"primary assumptions";#N/A,#N/A,TRUE,"finishing assumptions";#N/A,#N/A,TRUE,"dist. assumptions";#N/A,#N/A,TRUE,"borrowing base";#N/A,#N/A,TRUE,"sales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conversion";#N/A,#N/A,TRUE,"Stbnvl";#N/A,#N/A,TRUE,"stbvl pickler";#N/A,#N/A,TRUE,"stbvl 14";#N/A,#N/A,TRUE,"stbvl slitter";#N/A,#N/A,TRUE,"Allenport";#N/A,#N/A,TRUE,"alport pickler";#N/A,#N/A,TRUE,"alport tandem";#N/A,#N/A,TRUE,"alport anneal";#N/A,#N/A,TRUE,"alport temper";#N/A,#N/A,TRUE,"Yorkville";#N/A,#N/A,TRUE,"ykvl pickler";#N/A,#N/A,TRUE,"ykvl tandem";#N/A,#N/A,TRUE,"ykvl cont annel";#N/A,#N/A,TRUE,"ykvl washer";#N/A,#N/A,TRUE,"ykvl batch anneal";#N/A,#N/A,TRUE,"ykvl 8";#N/A,#N/A,TRUE,"ykvl 11";#N/A,#N/A,TRUE,"ykvl DR";#N/A,#N/A,TRUE,"MF";#N/A,#N/A,TRUE,"mf 36";#N/A,#N/A,TRUE,"mf 48";#N/A,#N/A,TRUE,"mf 60";#N/A,#N/A,TRUE,"Canfield";#N/A,#N/A,TRUE,"can eg";#N/A,#N/A,TRUE,"can paint";#N/A,#N/A,TRUE,"can oscilate";#N/A,#N/A,TRUE,"can slitter";#N/A,#N/A,TRUE,"WCC"}</definedName>
    <definedName name="wrn.zolfo._.package." hidden="1">{#N/A,#N/A,TRUE,"income statement";#N/A,#N/A,TRUE,"balance sheet";#N/A,#N/A,TRUE,"cash flow";#N/A,#N/A,TRUE,"primary assumptions";#N/A,#N/A,TRUE,"finishing assumptions";#N/A,#N/A,TRUE,"dist. assumptions";#N/A,#N/A,TRUE,"borrowing base";#N/A,#N/A,TRUE,"sales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conversion";#N/A,#N/A,TRUE,"Stbnvl";#N/A,#N/A,TRUE,"stbvl pickler";#N/A,#N/A,TRUE,"stbvl 14";#N/A,#N/A,TRUE,"stbvl slitter";#N/A,#N/A,TRUE,"Allenport";#N/A,#N/A,TRUE,"alport pickler";#N/A,#N/A,TRUE,"alport tandem";#N/A,#N/A,TRUE,"alport anneal";#N/A,#N/A,TRUE,"alport temper";#N/A,#N/A,TRUE,"Yorkville";#N/A,#N/A,TRUE,"ykvl pickler";#N/A,#N/A,TRUE,"ykvl tandem";#N/A,#N/A,TRUE,"ykvl cont annel";#N/A,#N/A,TRUE,"ykvl washer";#N/A,#N/A,TRUE,"ykvl batch anneal";#N/A,#N/A,TRUE,"ykvl 8";#N/A,#N/A,TRUE,"ykvl 11";#N/A,#N/A,TRUE,"ykvl DR";#N/A,#N/A,TRUE,"MF";#N/A,#N/A,TRUE,"mf 36";#N/A,#N/A,TRUE,"mf 48";#N/A,#N/A,TRUE,"mf 60";#N/A,#N/A,TRUE,"Canfield";#N/A,#N/A,TRUE,"can eg";#N/A,#N/A,TRUE,"can paint";#N/A,#N/A,TRUE,"can oscilate";#N/A,#N/A,TRUE,"can slitter";#N/A,#N/A,TRUE,"WCC"}</definedName>
    <definedName name="wrn.כל._.החוברת." localSheetId="2" hidden="1">{#N/A,#N/A,FALSE,"השקעות HOT מרוכז ";#N/A,#N/A,FALSE,"תשתיות";#N/A,#N/A,FALSE,"התקנות";#N/A,#N/A,FALSE,"ציוד קצה";#N/A,#N/A,FALSE,"תשתיות IP ורשת תמסורת";#N/A,#N/A,FALSE,"מערכות מידע";#N/A,#N/A,FALSE,"מערכות מידע לפי פרוייקטים";#N/A,#N/A,FALSE,"השקעות אחר"}</definedName>
    <definedName name="wrn.כל._.החוברת." hidden="1">{#N/A,#N/A,FALSE,"השקעות HOT מרוכז ";#N/A,#N/A,FALSE,"תשתיות";#N/A,#N/A,FALSE,"התקנות";#N/A,#N/A,FALSE,"ציוד קצה";#N/A,#N/A,FALSE,"תשתיות IP ורשת תמסורת";#N/A,#N/A,FALSE,"מערכות מידע";#N/A,#N/A,FALSE,"מערכות מידע לפי פרוייקטים";#N/A,#N/A,FALSE,"השקעות אחר"}</definedName>
    <definedName name="wrn1.Bewegungsbilanz" localSheetId="2" hidden="1">{#N/A,#N/A,FALSE,"Mittelherkunft";#N/A,#N/A,FALSE,"Mittelverwendung"}</definedName>
    <definedName name="wrn1.Bewegungsbilanz" hidden="1">{#N/A,#N/A,FALSE,"Mittelherkunft";#N/A,#N/A,FALSE,"Mittelverwendung"}</definedName>
    <definedName name="wrn2.Bplan." localSheetId="2" hidden="1">{#N/A,#N/A,FALSE,"F_Plan";#N/A,#N/A,FALSE,"Parameter"}</definedName>
    <definedName name="wrn2.Bplan." hidden="1">{#N/A,#N/A,FALSE,"F_Plan";#N/A,#N/A,FALSE,"Parameter"}</definedName>
    <definedName name="wrn3.ALL." localSheetId="2" hidden="1">{#N/A,#N/A,FALSE,"DCF";#N/A,#N/A,FALSE,"WACC";#N/A,#N/A,FALSE,"Sales_EBIT";#N/A,#N/A,FALSE,"Capex_Depreciation";#N/A,#N/A,FALSE,"WC";#N/A,#N/A,FALSE,"Interest";#N/A,#N/A,FALSE,"Assumptions"}</definedName>
    <definedName name="wrn3.ALL." hidden="1">{#N/A,#N/A,FALSE,"DCF";#N/A,#N/A,FALSE,"WACC";#N/A,#N/A,FALSE,"Sales_EBIT";#N/A,#N/A,FALSE,"Capex_Depreciation";#N/A,#N/A,FALSE,"WC";#N/A,#N/A,FALSE,"Interest";#N/A,#N/A,FALSE,"Assumptions"}</definedName>
    <definedName name="wrnfy97" localSheetId="2" hidden="1">{#N/A,#N/A,FALSE,"FY97";#N/A,#N/A,FALSE,"FY98";#N/A,#N/A,FALSE,"FY99";#N/A,#N/A,FALSE,"FY00";#N/A,#N/A,FALSE,"FY01"}</definedName>
    <definedName name="wrnfy97" hidden="1">{#N/A,#N/A,FALSE,"FY97";#N/A,#N/A,FALSE,"FY98";#N/A,#N/A,FALSE,"FY99";#N/A,#N/A,FALSE,"FY00";#N/A,#N/A,FALSE,"FY01"}</definedName>
    <definedName name="wrnProFormaB." localSheetId="2" hidden="1">{"proforma",#N/A,FALSE,"Sheet1"}</definedName>
    <definedName name="wrnProFormaB." hidden="1">{"proforma",#N/A,FALSE,"Sheet1"}</definedName>
    <definedName name="wrwrwrwr" localSheetId="2"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ss" localSheetId="2" hidden="1">#REF!</definedName>
    <definedName name="wss" hidden="1">#REF!</definedName>
    <definedName name="wt" localSheetId="2" hidden="1">{#N/A,#N/A,FALSE,"FY97";#N/A,#N/A,FALSE,"FY98";#N/A,#N/A,FALSE,"FY99";#N/A,#N/A,FALSE,"FY00";#N/A,#N/A,FALSE,"FY01"}</definedName>
    <definedName name="wt" hidden="1">{#N/A,#N/A,FALSE,"FY97";#N/A,#N/A,FALSE,"FY98";#N/A,#N/A,FALSE,"FY99";#N/A,#N/A,FALSE,"FY00";#N/A,#N/A,FALSE,"FY01"}</definedName>
    <definedName name="wvu.cash." localSheetId="2" hidden="1">{TRUE,TRUE,-1.25,-15.5,456.75,279.75,FALSE,FALSE,TRUE,TRUE,0,1,18,1,199,6,3,4,TRUE,TRUE,3,TRUE,1,TRUE,100,"Swvu.cash.","ACwvu.cash.",1,FALSE,FALSE,0.511811023622047,0.511811023622047,0.511811023622047,0.511811023622047,1,"","",FALSE,FALSE,FALSE,FALSE,1,#N/A,1,1,#DIV/0!,FALSE,"Rwvu.cash.",#N/A,FALSE,FALS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COMPRIMIDA." localSheetId="2"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COMPRIMIDA."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nueva" localSheetId="2"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nueva"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nueva2" localSheetId="2"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nueva2"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profits." localSheetId="2" hidden="1">{TRUE,TRUE,-1.25,-15.5,456.75,279.75,FALSE,FALSE,TRUE,TRUE,0,1,21,1,127,6,3,4,TRUE,TRUE,3,TRUE,1,TRUE,100,"Swvu.profits.","ACwvu.profits.",1,FALSE,FALSE,0.511811023622047,0.511811023622047,0.511811023622047,0.511811023622047,1,"","",FALSE,FALSE,FALSE,FALSE,1,#N/A,1,1,#DIV/0!,FALSE,"Rwvu.profits.",#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STANDARD." localSheetId="2"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STANDARD."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ODO_ABIERTO." localSheetId="2" hidden="1">{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name="wvu.TODO_ABIERTO." hidden="1">{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name="wvu.turnover." localSheetId="2" hidden="1">{TRUE,TRUE,-1.25,-15.5,456.75,279.75,FALSE,FALSE,TRUE,TRUE,0,1,8,1,4,6,3,4,TRUE,TRUE,3,TRUE,1,TRUE,100,"Swvu.turnover.","ACwvu.turnover.",1,FALSE,FALSE,0.511811023622047,0.511811023622047,0.511811023622047,0.511811023622047,1,"","",FALSE,FALSE,FALSE,FALSE,1,#N/A,1,1,#DIV/0!,FALSE,"Rwvu.turnover.",#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w" localSheetId="2" hidden="1">{#N/A,#N/A,TRUE,"Cover sheet";#N/A,#N/A,TRUE,"Summary";#N/A,#N/A,TRUE,"Key Assumptions";#N/A,#N/A,TRUE,"Profit &amp; Loss";#N/A,#N/A,TRUE,"Balance Sheet";#N/A,#N/A,TRUE,"Cashflow";#N/A,#N/A,TRUE,"IRR";#N/A,#N/A,TRUE,"Ratios";#N/A,#N/A,TRUE,"Debt analysis"}</definedName>
    <definedName name="ww" hidden="1">{#N/A,#N/A,TRUE,"Cover sheet";#N/A,#N/A,TRUE,"Summary";#N/A,#N/A,TRUE,"Key Assumptions";#N/A,#N/A,TRUE,"Profit &amp; Loss";#N/A,#N/A,TRUE,"Balance Sheet";#N/A,#N/A,TRUE,"Cashflow";#N/A,#N/A,TRUE,"IRR";#N/A,#N/A,TRUE,"Ratios";#N/A,#N/A,TRUE,"Debt analysis"}</definedName>
    <definedName name="wwefwefwfe" localSheetId="2"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WRENT" localSheetId="2" hidden="1">{#N/A,#N/A,FALSE,"F-01";#N/A,#N/A,FALSE,"F-01";#N/A,#N/A,FALSE,"F-01"}</definedName>
    <definedName name="WWRENT" hidden="1">{#N/A,#N/A,FALSE,"F-01";#N/A,#N/A,FALSE,"F-01";#N/A,#N/A,FALSE,"F-01"}</definedName>
    <definedName name="www" localSheetId="2" hidden="1">{"divisions",#N/A,TRUE,"Drivers";"PandL_Ratios",#N/A,TRUE,"P&amp;L"}</definedName>
    <definedName name="www" hidden="1">{"divisions",#N/A,TRUE,"Drivers";"PandL_Ratios",#N/A,TRUE,"P&amp;L"}</definedName>
    <definedName name="wwww" localSheetId="2" hidden="1">#REF!</definedName>
    <definedName name="wwww" hidden="1">#REF!</definedName>
    <definedName name="WWWWW" localSheetId="2" hidden="1">{"ANAR",#N/A,FALSE,"Dist total";"MARGEN",#N/A,FALSE,"Dist total";"COMENTARIO",#N/A,FALSE,"Ficha CODICE";"CONSEJO",#N/A,FALSE,"Dist p0";"uno",#N/A,FALSE,"Dist total"}</definedName>
    <definedName name="WWWWW" hidden="1">{"ANAR",#N/A,FALSE,"Dist total";"MARGEN",#N/A,FALSE,"Dist total";"COMENTARIO",#N/A,FALSE,"Ficha CODICE";"CONSEJO",#N/A,FALSE,"Dist p0";"uno",#N/A,FALSE,"Dist total"}</definedName>
    <definedName name="WWWWWW" localSheetId="2" hidden="1">{"CONSEJO",#N/A,FALSE,"Dist p0";"CONSEJO",#N/A,FALSE,"Ficha CODICE"}</definedName>
    <definedName name="WWWWWW" hidden="1">{"CONSEJO",#N/A,FALSE,"Dist p0";"CONSEJO",#N/A,FALSE,"Ficha CODICE"}</definedName>
    <definedName name="WWWWWWW" localSheetId="2" hidden="1">{"uno",#N/A,FALSE,"Dist total";"COMENTARIO",#N/A,FALSE,"Ficha CODICE"}</definedName>
    <definedName name="WWWWWWW" hidden="1">{"uno",#N/A,FALSE,"Dist total";"COMENTARIO",#N/A,FALSE,"Ficha CODICE"}</definedName>
    <definedName name="WYNIK" localSheetId="2" hidden="1">{#N/A,#N/A,FALSE,"F-01";#N/A,#N/A,FALSE,"F-01";#N/A,#N/A,FALSE,"F-01"}</definedName>
    <definedName name="WYNIK" hidden="1">{#N/A,#N/A,FALSE,"F-01";#N/A,#N/A,FALSE,"F-01";#N/A,#N/A,FALSE,"F-01"}</definedName>
    <definedName name="x" localSheetId="2" hidden="1">{#N/A,#N/A,FALSE,"Sheet1"}</definedName>
    <definedName name="x" hidden="1">{#N/A,#N/A,FALSE,"Sheet1"}</definedName>
    <definedName name="xf" localSheetI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xf"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XFDG" localSheetId="2" hidden="1">{TRUE,TRUE,-1.25,-15.5,456.75,279.75,FALSE,FALSE,TRUE,TRUE,0,1,18,1,199,6,3,4,TRUE,TRUE,3,TRUE,1,TRUE,100,"Swvu.cash.","ACwvu.cash.",1,FALSE,FALSE,0.511811023622047,0.511811023622047,0.511811023622047,0.511811023622047,1,"","",FALSE,FALSE,FALSE,FALSE,1,#N/A,1,1,#DIV/0!,FALSE,"Rwvu.cash.",#N/A,FALSE,FALSE}</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RefColumnsCount" hidden="1">2</definedName>
    <definedName name="XRefCopyRangeCount" hidden="1">5</definedName>
    <definedName name="XRefPasteRangeCount" hidden="1">2</definedName>
    <definedName name="xx" localSheetId="2" hidden="1">{#N/A,#N/A,FALSE,"Sheet1"}</definedName>
    <definedName name="xx" hidden="1">{#N/A,#N/A,FALSE,"Sheet1"}</definedName>
    <definedName name="xxx" localSheetId="2" hidden="1">{#N/A,#N/A,FALSE,"ACQ_GRAPHS";#N/A,#N/A,FALSE,"T_1 GRAPHS";#N/A,#N/A,FALSE,"T_2 GRAPHS";#N/A,#N/A,FALSE,"COMB_GRAPHS"}</definedName>
    <definedName name="xxx" hidden="1">{#N/A,#N/A,FALSE,"ACQ_GRAPHS";#N/A,#N/A,FALSE,"T_1 GRAPHS";#N/A,#N/A,FALSE,"T_2 GRAPHS";#N/A,#N/A,FALSE,"COMB_GRAPHS"}</definedName>
    <definedName name="xxx10" localSheetId="2" hidden="1">{#N/A,#N/A,FALSE,"Cash Flow"}</definedName>
    <definedName name="xxx10" hidden="1">{#N/A,#N/A,FALSE,"Cash Flow"}</definedName>
    <definedName name="xxxxx" localSheetId="2" hidden="1">{#N/A,#N/A,FALSE,"Calc";#N/A,#N/A,FALSE,"Sensitivity";#N/A,#N/A,FALSE,"LT Earn.Dil.";#N/A,#N/A,FALSE,"Dil. AVP"}</definedName>
    <definedName name="xxxxx" hidden="1">{#N/A,#N/A,FALSE,"Calc";#N/A,#N/A,FALSE,"Sensitivity";#N/A,#N/A,FALSE,"LT Earn.Dil.";#N/A,#N/A,FALSE,"Dil. AVP"}</definedName>
    <definedName name="xxxxxxxxxxxxxxxxxxxxxxxxxx" localSheetId="2" hidden="1">{"uno",#N/A,FALSE,"Dist total";"COMENTARIO",#N/A,FALSE,"Ficha CODICE"}</definedName>
    <definedName name="xxxxxxxxxxxxxxxxxxxxxxxxxx" hidden="1">{"uno",#N/A,FALSE,"Dist total";"COMENTARIO",#N/A,FALSE,"Ficha CODICE"}</definedName>
    <definedName name="xy" localSheetId="2" hidden="1">{#N/A,#N/A,FALSE,"Mittelherkunft";#N/A,#N/A,FALSE,"Mittelverwendung"}</definedName>
    <definedName name="xy" hidden="1">{#N/A,#N/A,FALSE,"Mittelherkunft";#N/A,#N/A,FALSE,"Mittelverwendung"}</definedName>
    <definedName name="xyz" localSheetId="2" hidden="1">{#N/A,#N/A,TRUE,"Cont_Stell";#N/A,#N/A,TRUE,"BTG";#N/A,#N/A,TRUE,"SH";#N/A,#N/A,TRUE,"GUV";#N/A,#N/A,TRUE,"Bilanz";#N/A,#N/A,TRUE,"WC";#N/A,#N/A,TRUE,"Beweg_bil";#N/A,#N/A,TRUE,"Kap_fluß";#N/A,#N/A,TRUE,"KENNZ";#N/A,#N/A,TRUE,"ANALYSE"}</definedName>
    <definedName name="xyz" hidden="1">{#N/A,#N/A,TRUE,"Cont_Stell";#N/A,#N/A,TRUE,"BTG";#N/A,#N/A,TRUE,"SH";#N/A,#N/A,TRUE,"GUV";#N/A,#N/A,TRUE,"Bilanz";#N/A,#N/A,TRUE,"WC";#N/A,#N/A,TRUE,"Beweg_bil";#N/A,#N/A,TRUE,"Kap_fluß";#N/A,#N/A,TRUE,"KENNZ";#N/A,#N/A,TRUE,"ANALYSE"}</definedName>
    <definedName name="xyz1" localSheetId="2" hidden="1">{#N/A,#N/A,TRUE,"Cont_Stell";#N/A,#N/A,TRUE,"BTG";#N/A,#N/A,TRUE,"SH";#N/A,#N/A,TRUE,"GUV";#N/A,#N/A,TRUE,"Bilanz";#N/A,#N/A,TRUE,"WC";#N/A,#N/A,TRUE,"Beweg_bil";#N/A,#N/A,TRUE,"Kap_fluß";#N/A,#N/A,TRUE,"KENNZ";#N/A,#N/A,TRUE,"ANALYSE"}</definedName>
    <definedName name="xyz1" hidden="1">{#N/A,#N/A,TRUE,"Cont_Stell";#N/A,#N/A,TRUE,"BTG";#N/A,#N/A,TRUE,"SH";#N/A,#N/A,TRUE,"GUV";#N/A,#N/A,TRUE,"Bilanz";#N/A,#N/A,TRUE,"WC";#N/A,#N/A,TRUE,"Beweg_bil";#N/A,#N/A,TRUE,"Kap_fluß";#N/A,#N/A,TRUE,"KENNZ";#N/A,#N/A,TRUE,"ANALYSE"}</definedName>
    <definedName name="xyz10" localSheetId="2" hidden="1">{#N/A,#N/A,TRUE,"Cont_Stell";#N/A,#N/A,TRUE,"BTG";#N/A,#N/A,TRUE,"SH";#N/A,#N/A,TRUE,"GUV";#N/A,#N/A,TRUE,"Bilanz";#N/A,#N/A,TRUE,"WC";#N/A,#N/A,TRUE,"Beweg_bil";#N/A,#N/A,TRUE,"Kap_fluß";#N/A,#N/A,TRUE,"KENNZ";#N/A,#N/A,TRUE,"ANALYSE"}</definedName>
    <definedName name="xyz10" hidden="1">{#N/A,#N/A,TRUE,"Cont_Stell";#N/A,#N/A,TRUE,"BTG";#N/A,#N/A,TRUE,"SH";#N/A,#N/A,TRUE,"GUV";#N/A,#N/A,TRUE,"Bilanz";#N/A,#N/A,TRUE,"WC";#N/A,#N/A,TRUE,"Beweg_bil";#N/A,#N/A,TRUE,"Kap_fluß";#N/A,#N/A,TRUE,"KENNZ";#N/A,#N/A,TRUE,"ANALYSE"}</definedName>
    <definedName name="xyz11" localSheetId="2" hidden="1">{#N/A,#N/A,TRUE,"Cont_Stell";#N/A,#N/A,TRUE,"BTG";#N/A,#N/A,TRUE,"SH";#N/A,#N/A,TRUE,"GUV";#N/A,#N/A,TRUE,"Bilanz";#N/A,#N/A,TRUE,"WC";#N/A,#N/A,TRUE,"Beweg_bil";#N/A,#N/A,TRUE,"Kap_fluß";#N/A,#N/A,TRUE,"KENNZ";#N/A,#N/A,TRUE,"ANALYSE"}</definedName>
    <definedName name="xyz11" hidden="1">{#N/A,#N/A,TRUE,"Cont_Stell";#N/A,#N/A,TRUE,"BTG";#N/A,#N/A,TRUE,"SH";#N/A,#N/A,TRUE,"GUV";#N/A,#N/A,TRUE,"Bilanz";#N/A,#N/A,TRUE,"WC";#N/A,#N/A,TRUE,"Beweg_bil";#N/A,#N/A,TRUE,"Kap_fluß";#N/A,#N/A,TRUE,"KENNZ";#N/A,#N/A,TRUE,"ANALYSE"}</definedName>
    <definedName name="xyz5" localSheetId="2" hidden="1">{#N/A,#N/A,TRUE,"Cont_Stell";#N/A,#N/A,TRUE,"BTG";#N/A,#N/A,TRUE,"SH";#N/A,#N/A,TRUE,"GUV";#N/A,#N/A,TRUE,"Bilanz";#N/A,#N/A,TRUE,"WC";#N/A,#N/A,TRUE,"Beweg_bil";#N/A,#N/A,TRUE,"Kap_fluß";#N/A,#N/A,TRUE,"KENNZ";#N/A,#N/A,TRUE,"ANALYSE"}</definedName>
    <definedName name="xyz5" hidden="1">{#N/A,#N/A,TRUE,"Cont_Stell";#N/A,#N/A,TRUE,"BTG";#N/A,#N/A,TRUE,"SH";#N/A,#N/A,TRUE,"GUV";#N/A,#N/A,TRUE,"Bilanz";#N/A,#N/A,TRUE,"WC";#N/A,#N/A,TRUE,"Beweg_bil";#N/A,#N/A,TRUE,"Kap_fluß";#N/A,#N/A,TRUE,"KENNZ";#N/A,#N/A,TRUE,"ANALYSE"}</definedName>
    <definedName name="y" localSheetId="2" hidden="1">{#N/A,#N/A,FALSE,"Sheet1"}</definedName>
    <definedName name="y" hidden="1">{#N/A,#N/A,FALSE,"Sheet1"}</definedName>
    <definedName name="y.10" localSheetId="2" hidden="1">{#N/A,#N/A,FALSE,"Cash Flow"}</definedName>
    <definedName name="y.10" hidden="1">{#N/A,#N/A,FALSE,"Cash Flow"}</definedName>
    <definedName name="yfj" localSheetId="2" hidden="1">{#N/A,#N/A,TRUE,"Cover sheet";#N/A,#N/A,TRUE,"INPUTS";#N/A,#N/A,TRUE,"OUTPUTS";#N/A,#N/A,TRUE,"VALUATION"}</definedName>
    <definedName name="yfj" hidden="1">{#N/A,#N/A,TRUE,"Cover sheet";#N/A,#N/A,TRUE,"INPUTS";#N/A,#N/A,TRUE,"OUTPUTS";#N/A,#N/A,TRUE,"VALUATION"}</definedName>
    <definedName name="yhg" hidden="1">2</definedName>
    <definedName name="yt8jih" localSheetId="2" hidden="1">{"uno",#N/A,FALSE,"Dist total";"COMENTARIO",#N/A,FALSE,"Ficha CODICE"}</definedName>
    <definedName name="yt8jih" hidden="1">{"uno",#N/A,FALSE,"Dist total";"COMENTARIO",#N/A,FALSE,"Ficha CODICE"}</definedName>
    <definedName name="yy" localSheetId="2" hidden="1">{#N/A,#N/A,FALSE,"Sheet1"}</definedName>
    <definedName name="yy" hidden="1">{#N/A,#N/A,FALSE,"Sheet1"}</definedName>
    <definedName name="z" localSheetId="2" hidden="1">{"mgmt forecast",#N/A,FALSE,"Mgmt Forecast";"dcf table",#N/A,FALSE,"Mgmt Forecast";"sensitivity",#N/A,FALSE,"Mgmt Forecast";"table inputs",#N/A,FALSE,"Mgmt Forecast";"calculations",#N/A,FALSE,"Mgmt Forecast"}</definedName>
    <definedName name="z" hidden="1">{"mgmt forecast",#N/A,FALSE,"Mgmt Forecast";"dcf table",#N/A,FALSE,"Mgmt Forecast";"sensitivity",#N/A,FALSE,"Mgmt Forecast";"table inputs",#N/A,FALSE,"Mgmt Forecast";"calculations",#N/A,FALSE,"Mgmt Forecast"}</definedName>
    <definedName name="Z_9EBA8742_1A5C_11D3_8CDD_00001C305E4E_.wvu.Cols" hidden="1">#NAME?</definedName>
    <definedName name="Z_9EBA8742_1A5C_11D3_8CDD_00001C305E4E_.wvu.Rows" hidden="1">#NAME?</definedName>
    <definedName name="Z_9EBA8743_1A5C_11D3_8CDD_00001C305E4E_.wvu.Cols" hidden="1">#NAME?</definedName>
    <definedName name="Z_9EBA8743_1A5C_11D3_8CDD_00001C305E4E_.wvu.Rows" hidden="1">#NAME?</definedName>
    <definedName name="zaCQW" localSheetId="2" hidden="1">{"turnover",#N/A,FALSE;"profits",#N/A,FALSE;"cash",#N/A,FALSE}</definedName>
    <definedName name="zaCQW" hidden="1">{"turnover",#N/A,FALSE;"profits",#N/A,FALSE;"cash",#N/A,FALSE}</definedName>
    <definedName name="zaq" localSheetId="2" hidden="1">{#N/A,#N/A,FALSE,"Calc";#N/A,#N/A,FALSE,"Sensitivity";#N/A,#N/A,FALSE,"LT Earn.Dil.";#N/A,#N/A,FALSE,"Dil. AVP"}</definedName>
    <definedName name="zaq" hidden="1">{#N/A,#N/A,FALSE,"Calc";#N/A,#N/A,FALSE,"Sensitivity";#N/A,#N/A,FALSE,"LT Earn.Dil.";#N/A,#N/A,FALSE,"Dil. AVP"}</definedName>
    <definedName name="zer" localSheetId="2" hidden="1">{#N/A,#N/A,FALSE,"Calc";#N/A,#N/A,FALSE,"Sensitivity";#N/A,#N/A,FALSE,"LT Earn.Dil.";#N/A,#N/A,FALSE,"Dil. AVP"}</definedName>
    <definedName name="zer" hidden="1">{#N/A,#N/A,FALSE,"Calc";#N/A,#N/A,FALSE,"Sensitivity";#N/A,#N/A,FALSE,"LT Earn.Dil.";#N/A,#N/A,FALSE,"Dil. AVP"}</definedName>
    <definedName name="ZESTAW" localSheetId="2" hidden="1">{#N/A,#N/A,FALSE,"F-01";#N/A,#N/A,FALSE,"F-01";#N/A,#N/A,FALSE,"F-01"}</definedName>
    <definedName name="ZESTAW" hidden="1">{#N/A,#N/A,FALSE,"F-01";#N/A,#N/A,FALSE,"F-01";#N/A,#N/A,FALSE,"F-01"}</definedName>
    <definedName name="zhguz" localSheetId="2" hidden="1">{"DCF","UPSIDE CASE",FALSE,"Sheet1";"DCF","BASE CASE",FALSE,"Sheet1";"DCF","DOWNSIDE CASE",FALSE,"Sheet1"}</definedName>
    <definedName name="zhguz" hidden="1">{"DCF","UPSIDE CASE",FALSE,"Sheet1";"DCF","BASE CASE",FALSE,"Sheet1";"DCF","DOWNSIDE CASE",FALSE,"Sheet1"}</definedName>
    <definedName name="_xlnm.Print_Area" localSheetId="3">'Devis - Masqué'!$A$1:$G$117</definedName>
    <definedName name="zulizlizil" localSheetId="2"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localSheetId="2"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zxxx" localSheetId="2" hidden="1">{"arpm1995",#N/A,FALSE,"Summary 95-96";"bus_long_distance",#N/A,FALSE,"Summary 95-96";"mins_per_day",#N/A,FALSE,"Summary 95-96";"minutes1995",#N/A,FALSE,"Summary 95-96";"rev_per_day",#N/A,FALSE,"Summary 95-96";"view1995",#N/A,FALSE,"Summary 95-96"}</definedName>
    <definedName name="zxxx" hidden="1">{"arpm1995",#N/A,FALSE,"Summary 95-96";"bus_long_distance",#N/A,FALSE,"Summary 95-96";"mins_per_day",#N/A,FALSE,"Summary 95-96";"minutes1995",#N/A,FALSE,"Summary 95-96";"rev_per_day",#N/A,FALSE,"Summary 95-96";"view1995",#N/A,FALSE,"Summary 95-96"}</definedName>
    <definedName name="zzz" localSheetId="2" hidden="1">#REF!</definedName>
    <definedName name="zzz" hidden="1">#REF!</definedName>
    <definedName name="zzzz" localSheetId="2" hidden="1">#REF!</definedName>
    <definedName name="zzzz" hidden="1">#REF!</definedName>
    <definedName name="ZZZZZ" localSheetId="2" hidden="1">{"CONSEJO",#N/A,FALSE,"Dist p0";"CONSEJO",#N/A,FALSE,"Ficha CODICE"}</definedName>
    <definedName name="ZZZZZ" hidden="1">{"CONSEJO",#N/A,FALSE,"Dist p0";"CONSEJO",#N/A,FALSE,"Ficha CODICE"}</definedName>
    <definedName name="ZZZZZZ" localSheetId="2" hidden="1">{"uno",#N/A,FALSE,"Dist total";"COMENTARIO",#N/A,FALSE,"Ficha CODICE"}</definedName>
    <definedName name="ZZZZZZ" hidden="1">{"uno",#N/A,FALSE,"Dist total";"COMENTARIO",#N/A,FALSE,"Ficha CODICE"}</definedName>
    <definedName name="zzzzzzzzzzzzzzzzzzzzzzzzzz" localSheetId="2" hidden="1">{"ANAR",#N/A,FALSE,"Dist total";"MARGEN",#N/A,FALSE,"Dist total";"COMENTARIO",#N/A,FALSE,"Ficha CODICE";"CONSEJO",#N/A,FALSE,"Dist p0";"uno",#N/A,FALSE,"Dist total"}</definedName>
    <definedName name="zzzzzzzzzzzzzzzzzzzzzzzzzz" hidden="1">{"ANAR",#N/A,FALSE,"Dist total";"MARGEN",#N/A,FALSE,"Dist total";"COMENTARIO",#N/A,FALSE,"Ficha CODICE";"CONSEJO",#N/A,FALSE,"Dist p0";"uno",#N/A,FALSE,"Dist total"}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5" l="1"/>
  <c r="Q23" i="5" l="1"/>
  <c r="F32" i="5" l="1"/>
  <c r="Q32" i="5"/>
  <c r="O32" i="5"/>
  <c r="N32" i="5"/>
  <c r="L32" i="5"/>
  <c r="K32" i="5"/>
  <c r="I32" i="5"/>
  <c r="H32" i="5"/>
  <c r="D32" i="5"/>
  <c r="E26" i="5"/>
  <c r="Q25" i="5"/>
  <c r="P25" i="5"/>
  <c r="O25" i="5"/>
  <c r="N25" i="5"/>
  <c r="M25" i="5"/>
  <c r="L25" i="5"/>
  <c r="K25" i="5"/>
  <c r="J25" i="5"/>
  <c r="I25" i="5"/>
  <c r="H25" i="5"/>
  <c r="G25" i="5"/>
  <c r="P23" i="5"/>
  <c r="O23" i="5"/>
  <c r="N23" i="5"/>
  <c r="M23" i="5"/>
  <c r="L23" i="5"/>
  <c r="K23" i="5"/>
  <c r="J23" i="5"/>
  <c r="I23" i="5"/>
  <c r="G23" i="5"/>
  <c r="F23" i="5"/>
  <c r="E18" i="5"/>
  <c r="E15" i="5"/>
  <c r="F88" i="4"/>
  <c r="F87" i="4"/>
  <c r="F86"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4" i="4"/>
  <c r="F33" i="4"/>
  <c r="F32" i="4"/>
  <c r="F31" i="4"/>
  <c r="F29" i="4"/>
  <c r="F28" i="4"/>
  <c r="F27" i="4"/>
  <c r="F26" i="4"/>
  <c r="F25" i="4"/>
  <c r="F24" i="4"/>
  <c r="F15" i="4"/>
  <c r="F14" i="4"/>
  <c r="F13" i="4"/>
  <c r="F12" i="4"/>
  <c r="C12" i="4"/>
  <c r="F10" i="4"/>
  <c r="F8" i="4"/>
  <c r="F7" i="4"/>
  <c r="F6" i="4"/>
  <c r="D106" i="3"/>
  <c r="D105" i="3"/>
  <c r="F103" i="3"/>
  <c r="D88" i="4" s="1"/>
  <c r="D103" i="3"/>
  <c r="F102" i="3"/>
  <c r="G102" i="3" s="1"/>
  <c r="G87" i="4" s="1"/>
  <c r="D102" i="3"/>
  <c r="F101" i="3"/>
  <c r="D86" i="4" s="1"/>
  <c r="D101" i="3"/>
  <c r="F96" i="3"/>
  <c r="G96" i="3" s="1"/>
  <c r="G84" i="4" s="1"/>
  <c r="D96" i="3"/>
  <c r="F95" i="3"/>
  <c r="D83" i="4" s="1"/>
  <c r="D95" i="3"/>
  <c r="F94" i="3"/>
  <c r="G94" i="3" s="1"/>
  <c r="G82" i="4" s="1"/>
  <c r="D94" i="3"/>
  <c r="F93" i="3"/>
  <c r="G93" i="3" s="1"/>
  <c r="G81" i="4" s="1"/>
  <c r="D93" i="3"/>
  <c r="G92" i="3"/>
  <c r="G80" i="4" s="1"/>
  <c r="F92" i="3"/>
  <c r="D80" i="4" s="1"/>
  <c r="D92" i="3"/>
  <c r="F91" i="3"/>
  <c r="D79" i="4" s="1"/>
  <c r="D91" i="3"/>
  <c r="F90" i="3"/>
  <c r="G90" i="3" s="1"/>
  <c r="G78" i="4" s="1"/>
  <c r="D90" i="3"/>
  <c r="F89" i="3"/>
  <c r="D77" i="4" s="1"/>
  <c r="D89" i="3"/>
  <c r="F88" i="3"/>
  <c r="G88" i="3" s="1"/>
  <c r="G76" i="4" s="1"/>
  <c r="F87" i="3"/>
  <c r="D87" i="3"/>
  <c r="F86" i="3"/>
  <c r="G86" i="3" s="1"/>
  <c r="G74" i="4" s="1"/>
  <c r="D86" i="3"/>
  <c r="F85" i="3"/>
  <c r="G85" i="3" s="1"/>
  <c r="G73" i="4" s="1"/>
  <c r="D85" i="3"/>
  <c r="F84" i="3"/>
  <c r="D72" i="4" s="1"/>
  <c r="D84" i="3"/>
  <c r="F83" i="3"/>
  <c r="D83" i="3"/>
  <c r="F82" i="3"/>
  <c r="G82" i="3" s="1"/>
  <c r="G70" i="4" s="1"/>
  <c r="D82" i="3"/>
  <c r="F81" i="3"/>
  <c r="D69" i="4" s="1"/>
  <c r="D81" i="3"/>
  <c r="F80" i="3"/>
  <c r="D68" i="4" s="1"/>
  <c r="D80" i="3"/>
  <c r="F79" i="3"/>
  <c r="D79" i="3"/>
  <c r="F78" i="3"/>
  <c r="D66" i="4" s="1"/>
  <c r="D78" i="3"/>
  <c r="F77" i="3"/>
  <c r="G77" i="3" s="1"/>
  <c r="G65" i="4" s="1"/>
  <c r="D77" i="3"/>
  <c r="F76" i="3"/>
  <c r="D64" i="4" s="1"/>
  <c r="F75" i="3"/>
  <c r="G75" i="3" s="1"/>
  <c r="G63" i="4" s="1"/>
  <c r="F74" i="3"/>
  <c r="G74" i="3" s="1"/>
  <c r="G62" i="4" s="1"/>
  <c r="F73" i="3"/>
  <c r="G73" i="3" s="1"/>
  <c r="G61" i="4" s="1"/>
  <c r="F72" i="3"/>
  <c r="D60" i="4" s="1"/>
  <c r="F71" i="3"/>
  <c r="D59" i="4" s="1"/>
  <c r="F70" i="3"/>
  <c r="D58" i="4" s="1"/>
  <c r="F69" i="3"/>
  <c r="G69" i="3" s="1"/>
  <c r="G57" i="4" s="1"/>
  <c r="F68" i="3"/>
  <c r="F67" i="3"/>
  <c r="D55" i="4" s="1"/>
  <c r="G66" i="3"/>
  <c r="G54" i="4" s="1"/>
  <c r="F66" i="3"/>
  <c r="D54" i="4" s="1"/>
  <c r="F65" i="3"/>
  <c r="G65" i="3" s="1"/>
  <c r="G53" i="4" s="1"/>
  <c r="F64" i="3"/>
  <c r="D52" i="4" s="1"/>
  <c r="D64" i="3"/>
  <c r="F63" i="3"/>
  <c r="D51" i="4" s="1"/>
  <c r="D63" i="3"/>
  <c r="F62" i="3"/>
  <c r="G62" i="3" s="1"/>
  <c r="G50" i="4" s="1"/>
  <c r="D62" i="3"/>
  <c r="F61" i="3"/>
  <c r="G61" i="3" s="1"/>
  <c r="G49" i="4" s="1"/>
  <c r="D61" i="3"/>
  <c r="F60" i="3"/>
  <c r="D48" i="4" s="1"/>
  <c r="F59" i="3"/>
  <c r="G59" i="3" s="1"/>
  <c r="G47" i="4" s="1"/>
  <c r="F58" i="3"/>
  <c r="G58" i="3" s="1"/>
  <c r="G46" i="4" s="1"/>
  <c r="F57" i="3"/>
  <c r="D45" i="4" s="1"/>
  <c r="F56" i="3"/>
  <c r="D44" i="4" s="1"/>
  <c r="F55" i="3"/>
  <c r="D43" i="4" s="1"/>
  <c r="D55" i="3"/>
  <c r="F54" i="3"/>
  <c r="G54" i="3" s="1"/>
  <c r="G42" i="4" s="1"/>
  <c r="D54" i="3"/>
  <c r="F53" i="3"/>
  <c r="D41" i="4" s="1"/>
  <c r="D53" i="3"/>
  <c r="F52" i="3"/>
  <c r="F51" i="3"/>
  <c r="G51" i="3" s="1"/>
  <c r="G39" i="4" s="1"/>
  <c r="D51" i="3"/>
  <c r="F50" i="3"/>
  <c r="G50" i="3" s="1"/>
  <c r="G38" i="4" s="1"/>
  <c r="D50" i="3"/>
  <c r="F49" i="3"/>
  <c r="D49" i="3"/>
  <c r="F48" i="3"/>
  <c r="G48" i="3" s="1"/>
  <c r="D48" i="3"/>
  <c r="F41" i="3"/>
  <c r="D34" i="4" s="1"/>
  <c r="F40" i="3"/>
  <c r="F39" i="3"/>
  <c r="D32" i="4" s="1"/>
  <c r="F38" i="3"/>
  <c r="D31" i="4" s="1"/>
  <c r="F31" i="3"/>
  <c r="G31" i="3" s="1"/>
  <c r="G29" i="4" s="1"/>
  <c r="F30" i="3"/>
  <c r="G30" i="3" s="1"/>
  <c r="G28" i="4" s="1"/>
  <c r="F29" i="3"/>
  <c r="G29" i="3" s="1"/>
  <c r="G27" i="4" s="1"/>
  <c r="F26" i="3"/>
  <c r="G26" i="3" s="1"/>
  <c r="G26" i="4" s="1"/>
  <c r="F25" i="3"/>
  <c r="D25" i="4" s="1"/>
  <c r="F24" i="3"/>
  <c r="D24" i="4" s="1"/>
  <c r="D1" i="3"/>
  <c r="D1" i="5" s="1"/>
  <c r="D24" i="1"/>
  <c r="C14" i="4" s="1"/>
  <c r="D22" i="1"/>
  <c r="C13" i="4" s="1"/>
  <c r="G13" i="5" l="1"/>
  <c r="E25" i="5"/>
  <c r="G89" i="3"/>
  <c r="G77" i="4" s="1"/>
  <c r="G38" i="3"/>
  <c r="G31" i="4" s="1"/>
  <c r="G71" i="3"/>
  <c r="G59" i="4" s="1"/>
  <c r="G70" i="3"/>
  <c r="G58" i="4" s="1"/>
  <c r="G80" i="3"/>
  <c r="G68" i="4" s="1"/>
  <c r="G60" i="3"/>
  <c r="G48" i="4" s="1"/>
  <c r="G39" i="3"/>
  <c r="G32" i="4" s="1"/>
  <c r="G67" i="3"/>
  <c r="G55" i="4" s="1"/>
  <c r="G72" i="3"/>
  <c r="G60" i="4" s="1"/>
  <c r="D42" i="4"/>
  <c r="D62" i="4"/>
  <c r="D57" i="4"/>
  <c r="D70" i="4"/>
  <c r="D78" i="4"/>
  <c r="D38" i="4"/>
  <c r="D47" i="4"/>
  <c r="D82" i="4"/>
  <c r="G56" i="3"/>
  <c r="G44" i="4" s="1"/>
  <c r="G91" i="3"/>
  <c r="G79" i="4" s="1"/>
  <c r="D26" i="4"/>
  <c r="D73" i="4"/>
  <c r="D63" i="4"/>
  <c r="G53" i="3"/>
  <c r="G41" i="4" s="1"/>
  <c r="D39" i="4"/>
  <c r="D84" i="4"/>
  <c r="G63" i="3"/>
  <c r="G51" i="4" s="1"/>
  <c r="D36" i="4"/>
  <c r="D65" i="4"/>
  <c r="D76" i="4"/>
  <c r="D81" i="4"/>
  <c r="D49" i="4"/>
  <c r="D46" i="4"/>
  <c r="D50" i="4"/>
  <c r="D87" i="4"/>
  <c r="G36" i="4"/>
  <c r="D71" i="4"/>
  <c r="G83" i="3"/>
  <c r="G71" i="4" s="1"/>
  <c r="D27" i="4"/>
  <c r="E13" i="5"/>
  <c r="D33" i="4"/>
  <c r="G40" i="3"/>
  <c r="G33" i="4" s="1"/>
  <c r="D56" i="4"/>
  <c r="G68" i="3"/>
  <c r="G56" i="4" s="1"/>
  <c r="D67" i="4"/>
  <c r="G79" i="3"/>
  <c r="G67" i="4" s="1"/>
  <c r="D37" i="4"/>
  <c r="G49" i="3"/>
  <c r="G37" i="4" s="1"/>
  <c r="G76" i="3"/>
  <c r="G64" i="4" s="1"/>
  <c r="D40" i="4"/>
  <c r="G52" i="3"/>
  <c r="G40" i="4" s="1"/>
  <c r="G95" i="3"/>
  <c r="G83" i="4" s="1"/>
  <c r="D74" i="4"/>
  <c r="D28" i="4"/>
  <c r="G103" i="3"/>
  <c r="G88" i="4" s="1"/>
  <c r="G24" i="3"/>
  <c r="D75" i="4"/>
  <c r="G87" i="3"/>
  <c r="G75" i="4" s="1"/>
  <c r="G57" i="3"/>
  <c r="G45" i="4" s="1"/>
  <c r="G64" i="3"/>
  <c r="G52" i="4" s="1"/>
  <c r="F116" i="3"/>
  <c r="G78" i="3"/>
  <c r="G66" i="4" s="1"/>
  <c r="G81" i="3"/>
  <c r="G69" i="4" s="1"/>
  <c r="G84" i="3"/>
  <c r="G72" i="4" s="1"/>
  <c r="D29" i="4"/>
  <c r="G25" i="3"/>
  <c r="G25" i="4" s="1"/>
  <c r="G101" i="3"/>
  <c r="D53" i="4"/>
  <c r="D61" i="4"/>
  <c r="G41" i="3"/>
  <c r="G34" i="4" s="1"/>
  <c r="G55" i="3"/>
  <c r="G43" i="4" s="1"/>
  <c r="I14" i="5" l="1"/>
  <c r="I33" i="5" s="1"/>
  <c r="P13" i="5"/>
  <c r="P32" i="5" s="1"/>
  <c r="J13" i="5"/>
  <c r="J32" i="5" s="1"/>
  <c r="M13" i="5"/>
  <c r="M32" i="5" s="1"/>
  <c r="G14" i="5"/>
  <c r="G33" i="5" s="1"/>
  <c r="K14" i="5"/>
  <c r="Q14" i="5"/>
  <c r="N14" i="5"/>
  <c r="O14" i="5"/>
  <c r="L14" i="5"/>
  <c r="H14" i="5"/>
  <c r="H33" i="5" s="1"/>
  <c r="G32" i="5"/>
  <c r="G43" i="3"/>
  <c r="G86" i="4"/>
  <c r="G108" i="3"/>
  <c r="K17" i="5"/>
  <c r="Q17" i="5"/>
  <c r="N17" i="5"/>
  <c r="O17" i="5"/>
  <c r="L17" i="5"/>
  <c r="G24" i="4"/>
  <c r="G33" i="3"/>
  <c r="G94" i="4"/>
  <c r="G116" i="3"/>
  <c r="G98" i="3"/>
  <c r="M14" i="5" l="1"/>
  <c r="M17" i="5" s="1"/>
  <c r="M33" i="5" s="1"/>
  <c r="P14" i="5"/>
  <c r="P17" i="5" s="1"/>
  <c r="P33" i="5" s="1"/>
  <c r="J14" i="5"/>
  <c r="J17" i="5" s="1"/>
  <c r="G90" i="4"/>
  <c r="N33" i="5"/>
  <c r="Q33" i="5"/>
  <c r="O33" i="5"/>
  <c r="K33" i="5"/>
  <c r="L33" i="5"/>
  <c r="G95" i="4"/>
  <c r="G111" i="3"/>
  <c r="G30" i="5" s="1"/>
  <c r="G99" i="4" l="1"/>
  <c r="E17" i="5"/>
  <c r="J33" i="5"/>
  <c r="E14" i="5"/>
  <c r="G35" i="5"/>
  <c r="G39" i="5"/>
  <c r="N30" i="5"/>
  <c r="M30" i="5"/>
  <c r="G113" i="3"/>
  <c r="L30" i="5"/>
  <c r="K30" i="5"/>
  <c r="Q30" i="5"/>
  <c r="I30" i="5"/>
  <c r="P30" i="5"/>
  <c r="O30" i="5"/>
  <c r="J30" i="5"/>
  <c r="H30" i="5"/>
  <c r="P39" i="5" l="1"/>
  <c r="P35" i="5"/>
  <c r="K35" i="5"/>
  <c r="K39" i="5"/>
  <c r="J35" i="5"/>
  <c r="J39" i="5"/>
  <c r="I35" i="5"/>
  <c r="I39" i="5"/>
  <c r="Q35" i="5"/>
  <c r="Q39" i="5"/>
  <c r="H39" i="5"/>
  <c r="H35" i="5"/>
  <c r="L35" i="5"/>
  <c r="L39" i="5"/>
  <c r="M39" i="5"/>
  <c r="M35" i="5"/>
  <c r="O39" i="5"/>
  <c r="O35" i="5"/>
  <c r="N39" i="5"/>
  <c r="N35" i="5"/>
  <c r="R39" i="5" l="1"/>
</calcChain>
</file>

<file path=xl/sharedStrings.xml><?xml version="1.0" encoding="utf-8"?>
<sst xmlns="http://schemas.openxmlformats.org/spreadsheetml/2006/main" count="545" uniqueCount="328">
  <si>
    <t>Pour toute question, n'hésitez pas à contacter votre référent ACMOSS pour le déploiement du RRF dans votre département, ou à consulter l'espace utilisateurs RRF.</t>
  </si>
  <si>
    <t>Votre référent ACMOSS :</t>
  </si>
  <si>
    <t>Catalogue des équipements RRF</t>
  </si>
  <si>
    <t>https://www.acmoss.fr/catalogue-des-equipements-du-rrf</t>
  </si>
  <si>
    <t>Adresse mail :</t>
  </si>
  <si>
    <t>Numéro de téléphone :</t>
  </si>
  <si>
    <t>Date de la dernière mise à jour :</t>
  </si>
  <si>
    <t>Version :</t>
  </si>
  <si>
    <t>NOM DU SERVICE</t>
  </si>
  <si>
    <r>
      <rPr>
        <b/>
        <sz val="11"/>
        <rFont val="Arial"/>
        <family val="2"/>
      </rPr>
      <t xml:space="preserve">OBJET DE L'ONGLET
</t>
    </r>
    <r>
      <rPr>
        <sz val="11"/>
        <rFont val="Arial"/>
        <family val="2"/>
      </rPr>
      <t xml:space="preserve">Cet onglet permet de partager une estimation des quantités commandées par votre service. 
</t>
    </r>
    <r>
      <rPr>
        <b/>
        <sz val="11"/>
        <rFont val="Arial"/>
        <family val="2"/>
      </rPr>
      <t xml:space="preserve">
AIDE AU RENSEIGNEMENT
</t>
    </r>
    <r>
      <rPr>
        <sz val="11"/>
        <rFont val="Arial"/>
        <family val="2"/>
      </rPr>
      <t xml:space="preserve">La colonne E "Cible d'équipement nominale" représente la dotation complète, à terme, d'équipement pour votre service. Cette colonne n'a pas de valeur contractuelle mais permet d'estimer les futures quantités d'abonnés au RRF. 
La colonne F "Commande" représente les quantités souhaitées lors de la première commande. Les éléments renseignés dans la colonne "Commande" sont automatiquement reportés dans l'onglet "Préparation devis". 
</t>
    </r>
    <r>
      <rPr>
        <b/>
        <sz val="11"/>
        <rFont val="Arial"/>
        <family val="2"/>
      </rPr>
      <t xml:space="preserve">Votre service doit renseigner les quantités demandées pour chaque élément (cellules coloriées en jaune). </t>
    </r>
  </si>
  <si>
    <t>Cible 
d'équipement</t>
  </si>
  <si>
    <t>Commande</t>
  </si>
  <si>
    <t>Dotation complète</t>
  </si>
  <si>
    <t>Dotation initiale pour l'ouverture de service</t>
  </si>
  <si>
    <t>Abonnements opérateurs - forfait "opérationnel terrain"</t>
  </si>
  <si>
    <r>
      <t xml:space="preserve">Forfait avec terminal </t>
    </r>
    <r>
      <rPr>
        <sz val="11"/>
        <color theme="1"/>
        <rFont val="Arial"/>
        <family val="2"/>
      </rPr>
      <t>(smartphone RRF, carte SIM et licence MCx mobile)</t>
    </r>
  </si>
  <si>
    <t>1 Go/mois</t>
  </si>
  <si>
    <t>5 Go/mois</t>
  </si>
  <si>
    <t>10 Go/mois</t>
  </si>
  <si>
    <r>
      <t>Forfait avec tablette</t>
    </r>
    <r>
      <rPr>
        <b/>
        <i/>
        <sz val="11"/>
        <color theme="1"/>
        <rFont val="Arial"/>
        <family val="2"/>
      </rPr>
      <t xml:space="preserve"> </t>
    </r>
    <r>
      <rPr>
        <sz val="11"/>
        <color theme="1"/>
        <rFont val="Arial"/>
        <family val="2"/>
      </rPr>
      <t>(tablette RRF, carte SIM et licence MCx mobile)</t>
    </r>
  </si>
  <si>
    <t>Abonnements opérateurs - forfait "dispatcher"</t>
  </si>
  <si>
    <r>
      <t xml:space="preserve">Forfait dispatcher </t>
    </r>
    <r>
      <rPr>
        <sz val="11"/>
        <color theme="1"/>
        <rFont val="Arial"/>
        <family val="2"/>
      </rPr>
      <t>(licence MCx dispatcher pour salle de commandement)</t>
    </r>
  </si>
  <si>
    <t>Dispatcher fixe, sans clé 4G ni data</t>
  </si>
  <si>
    <t>Dispatcher mobile avec clé 4G et 10 Go/mois</t>
  </si>
  <si>
    <t>Dispatcher mobile avec clé 4G et 20 Go/mois</t>
  </si>
  <si>
    <t>Dispatcher mobile avec clé 4G et 50 Go/mois</t>
  </si>
  <si>
    <t>Accessoires</t>
  </si>
  <si>
    <t>Les accessoires suivants sont proposés à la location :</t>
  </si>
  <si>
    <t>Ecouteurs</t>
  </si>
  <si>
    <t>Paire d'écouteurs filaires</t>
  </si>
  <si>
    <t>Paire d'écouteurs Bluetooth</t>
  </si>
  <si>
    <t>Paire d'écouteurs filatures filaires</t>
  </si>
  <si>
    <t>Paire d'écouteurs filatures Bluetooth</t>
  </si>
  <si>
    <t>Écouteurs Jabra Elite 8 Active Bluetooth</t>
  </si>
  <si>
    <t>Casques</t>
  </si>
  <si>
    <t>Micro casque monaural Bluetooth</t>
  </si>
  <si>
    <t>Micro casque binaural filaire</t>
  </si>
  <si>
    <t>Micro casque binaural Bluetooth</t>
  </si>
  <si>
    <t>Casque Jabra Engage 75 Mono Bluetooth</t>
  </si>
  <si>
    <t>Casque Jabra Engage 75 Stereo Bluetooth</t>
  </si>
  <si>
    <t>Casque Jabra Engage 50 II Mono filaire</t>
  </si>
  <si>
    <t>Casque Jabra Engage 50 II Stereo filaire</t>
  </si>
  <si>
    <t>Casque Jabra Perform 45 Mono Bluetooth</t>
  </si>
  <si>
    <t>Micro-poires</t>
  </si>
  <si>
    <t>Micro-poire déportée Bluetooth</t>
  </si>
  <si>
    <t>Micro-poire filaire</t>
  </si>
  <si>
    <t>Micro-poire mode direct filaire</t>
  </si>
  <si>
    <t>Micro-poire mode direct Bluetooth</t>
  </si>
  <si>
    <t>Micro-poire bluetooth et filaire MDR simple accroche pour équipements MSA</t>
  </si>
  <si>
    <t>Micro-poire bluetooth et filaire MDR simple accroche pour équipements PELTOR</t>
  </si>
  <si>
    <t>Micro-poire bluetooth et filaire MDR simple accroche pour équipements TPL</t>
  </si>
  <si>
    <t>Micro-poire MDR double accroche TPL - TPH 700 équipements TPL</t>
  </si>
  <si>
    <t>Micro-poire MDR double accroche TPL - TPH 700 pour équipements MSA</t>
  </si>
  <si>
    <t>Micro-poire MDR double accroche TPL - TPH 700 pour équipements PELTOR</t>
  </si>
  <si>
    <t>Micro-poire MDR double accroche TPL - TPH 900 équipements TPL</t>
  </si>
  <si>
    <t>Micro-poire MDR double accroche TPL - TPH 900 pour équipements MSA</t>
  </si>
  <si>
    <t>Micro-poire MDR double accroche TPL - TPH 900 pour équipements PELTOR</t>
  </si>
  <si>
    <t>Charge micro-poires</t>
  </si>
  <si>
    <t>Chargeur 6 voies pour micro-poire MDR</t>
  </si>
  <si>
    <t>Chargeur de bureau pour micro-poire MDR version sans-fils</t>
  </si>
  <si>
    <t>Chargeur de véhicule pour micro-poire MDR version sans-fils</t>
  </si>
  <si>
    <t>Charge terminal / tablette</t>
  </si>
  <si>
    <t>Station de charge multiple</t>
  </si>
  <si>
    <t>Station de stockage et de rechargement fixe</t>
  </si>
  <si>
    <t>Station de stockage et de rechargement mobile</t>
  </si>
  <si>
    <t>Boutons poussoirs</t>
  </si>
  <si>
    <t>Bouton poussoir "Push-to-talk" (PTT)</t>
  </si>
  <si>
    <t>Bouton poussoir multifonctions</t>
  </si>
  <si>
    <t>Protection terminal/ tablette</t>
  </si>
  <si>
    <t>Housse tablette RRF</t>
  </si>
  <si>
    <t>Housse terminal RRF</t>
  </si>
  <si>
    <t>Coque de protection pour tablette RRF</t>
  </si>
  <si>
    <t>Coque de protection pour terminal RRF</t>
  </si>
  <si>
    <t>Micros</t>
  </si>
  <si>
    <t>Micro-pupitre col de cygne Bluetooth</t>
  </si>
  <si>
    <t>Micro-pupitre col de cygne filaire</t>
  </si>
  <si>
    <t>Batteries</t>
  </si>
  <si>
    <t>Batterie de remplacement Samsung (Xcover 6)</t>
  </si>
  <si>
    <t>Batterie externe portable</t>
  </si>
  <si>
    <t>Supports terminal / tablette</t>
  </si>
  <si>
    <t>Support véhicule moteur tablette RRF</t>
  </si>
  <si>
    <t>Support véhicule moteur terminal RRF</t>
  </si>
  <si>
    <t>Support guidon d’engin à moteur et sans moteur terminal RRF</t>
  </si>
  <si>
    <t>Support maintien bras pour tablette RRF</t>
  </si>
  <si>
    <t>Autres</t>
  </si>
  <si>
    <t>Carte à puce micro SD</t>
  </si>
  <si>
    <t>Clavier Bluetooth</t>
  </si>
  <si>
    <t>Hub de connexion</t>
  </si>
  <si>
    <t>Stock tampon</t>
  </si>
  <si>
    <t>Terminal seul</t>
  </si>
  <si>
    <t>Tablette seule</t>
  </si>
  <si>
    <t>Carte SIM</t>
  </si>
  <si>
    <t>Matériel disponible ultérieurement</t>
  </si>
  <si>
    <t>Clé 4G seule</t>
  </si>
  <si>
    <r>
      <rPr>
        <b/>
        <sz val="11"/>
        <color theme="1"/>
        <rFont val="Arial"/>
        <family val="2"/>
      </rPr>
      <t>OBJET DE L'ONGLET</t>
    </r>
    <r>
      <rPr>
        <sz val="11"/>
        <color theme="1"/>
        <rFont val="Arial"/>
        <family val="2"/>
      </rPr>
      <t xml:space="preserve">
Cet onglet permet à l'ACMOSS d'établir le devis associé à votre commande qui sera livrée pour l'ouverture des services en avril 2025. 
Ces quantités seront reportées dans le devis édité par l'ACMOSS.</t>
    </r>
  </si>
  <si>
    <r>
      <rPr>
        <b/>
        <sz val="16"/>
        <color rgb="FF000091"/>
        <rFont val="Arial"/>
        <family val="2"/>
      </rPr>
      <t>Informations administratives de votre service</t>
    </r>
    <r>
      <rPr>
        <b/>
        <sz val="18"/>
        <color rgb="FF000091"/>
        <rFont val="Arial"/>
        <family val="2"/>
      </rPr>
      <t xml:space="preserve">
</t>
    </r>
    <r>
      <rPr>
        <i/>
        <sz val="10"/>
        <color rgb="FF000091"/>
        <rFont val="Arial"/>
        <family val="2"/>
      </rPr>
      <t>A renseigner</t>
    </r>
  </si>
  <si>
    <t>Nom du service</t>
  </si>
  <si>
    <t>XX</t>
  </si>
  <si>
    <t>Service exécutant (obligatoire utilisateur Chorus)</t>
  </si>
  <si>
    <t>Code d'identification (obligatoire utilisateur Chorus)</t>
  </si>
  <si>
    <t>Interlocuteur</t>
  </si>
  <si>
    <t>SIRET</t>
  </si>
  <si>
    <t xml:space="preserve">Adresse </t>
  </si>
  <si>
    <t>[Code postale, Ville]</t>
  </si>
  <si>
    <t>Numéro de téléphone</t>
  </si>
  <si>
    <t>[N°]</t>
  </si>
  <si>
    <t>Adresse e-mail</t>
  </si>
  <si>
    <t>[@]</t>
  </si>
  <si>
    <r>
      <rPr>
        <b/>
        <sz val="16"/>
        <color rgb="FF000091"/>
        <rFont val="Arial"/>
        <family val="2"/>
      </rPr>
      <t>Préparation devis</t>
    </r>
    <r>
      <rPr>
        <b/>
        <sz val="17"/>
        <color rgb="FF000091"/>
        <rFont val="Arial"/>
        <family val="2"/>
      </rPr>
      <t xml:space="preserve"> 
</t>
    </r>
    <r>
      <rPr>
        <i/>
        <sz val="10"/>
        <color rgb="FF000091"/>
        <rFont val="Arial"/>
        <family val="2"/>
      </rPr>
      <t>Renseigné automatiquement depuis l'onglet préparation commande</t>
    </r>
  </si>
  <si>
    <t>Montant unitaire mensuel</t>
  </si>
  <si>
    <t>Quantité</t>
  </si>
  <si>
    <t>Coût [EUR]</t>
  </si>
  <si>
    <t>Référence offre tarifaire</t>
  </si>
  <si>
    <t>par terminal</t>
  </si>
  <si>
    <t>cf page 5</t>
  </si>
  <si>
    <t>par tablette</t>
  </si>
  <si>
    <t>Coût total mensuel [EUR]</t>
  </si>
  <si>
    <t>par licence "dispatcher"</t>
  </si>
  <si>
    <t>cf page 23</t>
  </si>
  <si>
    <t>cf page 11</t>
  </si>
  <si>
    <t>Les accessoires sont proposés à la location :</t>
  </si>
  <si>
    <t>par accessoire</t>
  </si>
  <si>
    <t>cf page 26</t>
  </si>
  <si>
    <t>En cours publication</t>
  </si>
  <si>
    <t>cf page 27</t>
  </si>
  <si>
    <t>cf page 25</t>
  </si>
  <si>
    <t>cf page 8</t>
  </si>
  <si>
    <t>Récapitulatif</t>
  </si>
  <si>
    <t>Coût total mensuel hors frais d'expédition [EUR]</t>
  </si>
  <si>
    <t>Coût total sur 12 mois [EUR]</t>
  </si>
  <si>
    <t>Frais d'expédition</t>
  </si>
  <si>
    <t>Nb équipements</t>
  </si>
  <si>
    <t>Coût</t>
  </si>
  <si>
    <t xml:space="preserve">Prix forfaitaire additionnel, en fonction du nombre d'équipements commandés : </t>
  </si>
  <si>
    <t>DEVIS N°AAA-01-0001</t>
  </si>
  <si>
    <t xml:space="preserve">Date : </t>
  </si>
  <si>
    <t>JJ/MM/AAAA</t>
  </si>
  <si>
    <t>Validité du devis : 90 jours dans la limite de validité de l'offre tarifaire courante</t>
  </si>
  <si>
    <t>Agence des communications mobiles opérationnelles 
de sécurité et de secours (ACMOSS)</t>
  </si>
  <si>
    <t>Client</t>
  </si>
  <si>
    <t xml:space="preserve">Service exécutant : </t>
  </si>
  <si>
    <t>Code d'identification :</t>
  </si>
  <si>
    <t xml:space="preserve">Numéro SIRET : </t>
  </si>
  <si>
    <t xml:space="preserve">Affaire suivie par : </t>
  </si>
  <si>
    <t xml:space="preserve">Adresse : </t>
  </si>
  <si>
    <t>Adresse e-mail :</t>
  </si>
  <si>
    <t xml:space="preserve">Code postale Ville : </t>
  </si>
  <si>
    <t xml:space="preserve">Numéro de téléphone : </t>
  </si>
  <si>
    <t>Adresse e-mail :</t>
  </si>
  <si>
    <t>Référence : offre tarifaire de l’ACMOSS / tarifs votés en CA de l’ACMOSS le 28 novembre 2024</t>
  </si>
  <si>
    <t xml:space="preserve">A. </t>
  </si>
  <si>
    <t>TARIFICATION MENSUELLE</t>
  </si>
  <si>
    <t>N°</t>
  </si>
  <si>
    <t>Désignation</t>
  </si>
  <si>
    <t>Prix unitaire</t>
  </si>
  <si>
    <t>Total mensuel à payer* [EUR]</t>
  </si>
  <si>
    <t>1.</t>
  </si>
  <si>
    <t>1.1</t>
  </si>
  <si>
    <t>Forfait avec smartphone - 1 Go/mois</t>
  </si>
  <si>
    <t>1.2</t>
  </si>
  <si>
    <t>Forfait avec smartphone - 5 Go/mois</t>
  </si>
  <si>
    <t>1.3</t>
  </si>
  <si>
    <t>Forfait avec smartphone - 10 Go/mois</t>
  </si>
  <si>
    <t>1.4</t>
  </si>
  <si>
    <t>Forfait avec tablette - 1 Go/mois</t>
  </si>
  <si>
    <t>1.5</t>
  </si>
  <si>
    <t>Forfait avec tablette - 5 Go/mois</t>
  </si>
  <si>
    <t>1.6</t>
  </si>
  <si>
    <t xml:space="preserve">Forfait avec tablette - 10 Go/mois </t>
  </si>
  <si>
    <t>2.</t>
  </si>
  <si>
    <t>2.1</t>
  </si>
  <si>
    <t>Forfait dispatcher fixe, sans clé 4G ni data</t>
  </si>
  <si>
    <t>2.2</t>
  </si>
  <si>
    <t>Forfait dispatcher mobile avec clé 4G et 10 Go/mois</t>
  </si>
  <si>
    <t>2.3</t>
  </si>
  <si>
    <t>Forfait dispatcher mobile avec clé 4G et 20 Go/mois</t>
  </si>
  <si>
    <t>2.4</t>
  </si>
  <si>
    <t>Forfait dispatcher mobile avec clé 4G et 50 Go/mois</t>
  </si>
  <si>
    <t>3.</t>
  </si>
  <si>
    <t>Accessoires proposés à la location</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</si>
  <si>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</si>
  <si>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</si>
  <si>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</si>
  <si>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</si>
  <si>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</si>
  <si>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</si>
  <si>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</si>
  <si>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</si>
  <si>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</si>
  <si>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</si>
  <si>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</si>
  <si>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</si>
  <si>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</si>
  <si>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</si>
  <si>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</si>
  <si>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</si>
  <si>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</si>
  <si>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</si>
  <si>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</si>
  <si>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</si>
  <si>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</si>
  <si>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</si>
  <si>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</si>
  <si>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</si>
  <si>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</si>
  <si>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</si>
  <si>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</si>
  <si>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</si>
  <si>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</si>
  <si>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</si>
  <si>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</si>
  <si>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</si>
  <si>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</si>
  <si>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</si>
  <si>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</si>
  <si>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</si>
  <si>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</si>
  <si>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</si>
  <si>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</si>
  <si>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</si>
  <si>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</si>
  <si>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</si>
  <si>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</si>
  <si>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</si>
  <si>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</si>
  <si>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</si>
  <si>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</si>
  <si>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</si>
  <si>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</si>
  <si>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4.</t>
  </si>
  <si>
    <t>4.1</t>
  </si>
  <si>
    <t>Smartphone seul</t>
  </si>
  <si>
    <t>4.2</t>
  </si>
  <si>
    <t>4.3</t>
  </si>
  <si>
    <t>Total mensuel à payer* €</t>
  </si>
  <si>
    <t xml:space="preserve">B. </t>
  </si>
  <si>
    <t>FRAIS D'EXPEDITION</t>
  </si>
  <si>
    <t>Nombre de smartphones, tablettes ou accessoires à livrer</t>
  </si>
  <si>
    <t>Montant des frais de transport*</t>
  </si>
  <si>
    <t xml:space="preserve">C. </t>
  </si>
  <si>
    <t>MONTANT DE LA PREMIERE FACTURE (comprenant les frais d'expédition)</t>
  </si>
  <si>
    <t>Montant total* €</t>
  </si>
  <si>
    <t>D.</t>
  </si>
  <si>
    <t>ENGAGEMENT JURIDIQUE</t>
  </si>
  <si>
    <r>
      <t xml:space="preserve">Numéro d'engagement juridique
</t>
    </r>
    <r>
      <rPr>
        <i/>
        <sz val="9"/>
        <color theme="0"/>
        <rFont val="Marianne"/>
        <family val="3"/>
      </rPr>
      <t>A renseigner par le service</t>
    </r>
  </si>
  <si>
    <t>*L’ACMOSS étant un établissement public non assujetti à la TVA, ces prix sont « nets à payer ». La facturation se fera mensuellement.</t>
  </si>
  <si>
    <t>Signature de l’ACMOSS</t>
  </si>
  <si>
    <t>Signature du client</t>
  </si>
  <si>
    <t>Date :</t>
  </si>
  <si>
    <t>Mise en œuvre ?</t>
  </si>
  <si>
    <t>Montant</t>
  </si>
  <si>
    <t>Premier mois de facturation de la commande</t>
  </si>
  <si>
    <t>Avril</t>
  </si>
  <si>
    <t>Subvention des mobiles et accessoires RRF</t>
  </si>
  <si>
    <t>Par terminal ou tablette RRF :</t>
  </si>
  <si>
    <t>Par accessoire RRF</t>
  </si>
  <si>
    <t>Égal au prix de l'accessoire</t>
  </si>
  <si>
    <t>Sans renouvellement</t>
  </si>
  <si>
    <t>Montant calculé de la subvention et versement</t>
  </si>
  <si>
    <r>
      <t>Contrepartie :</t>
    </r>
    <r>
      <rPr>
        <sz val="11"/>
        <color theme="1"/>
        <rFont val="Arial"/>
        <family val="2"/>
      </rPr>
      <t xml:space="preserve"> Réduction des coûts de fonctionnement</t>
    </r>
  </si>
  <si>
    <t>Réduction mensuelle par terminal ou tablette RRF (pendant 36 mois) :</t>
  </si>
  <si>
    <t>Réduction mensuelle par accessoire RRF (pendant 36 mois) :</t>
  </si>
  <si>
    <t>Égale aux frais de location</t>
  </si>
  <si>
    <t>En l'absence de renouvellement du matériel, réduction automatique au-delà du 36e mois</t>
  </si>
  <si>
    <t>Réduction mensuelle par terminal ou tablette RRF :</t>
  </si>
  <si>
    <t>Réduction mensuelle par accessoire RRF :</t>
  </si>
  <si>
    <t>Subvention pour les infrastructures RRF</t>
  </si>
  <si>
    <t>Montant total de la subvention</t>
  </si>
  <si>
    <t>Répartition des versements</t>
  </si>
  <si>
    <r>
      <rPr>
        <sz val="11"/>
        <color theme="1"/>
        <rFont val="Arial"/>
        <family val="2"/>
      </rPr>
      <t xml:space="preserve">Contrepartie : </t>
    </r>
    <r>
      <rPr>
        <b/>
        <sz val="11"/>
        <color theme="1"/>
        <rFont val="Arial"/>
        <family val="2"/>
      </rPr>
      <t>Réduction des coûts de fonctionnement</t>
    </r>
  </si>
  <si>
    <t>Réduction mensuelle (répartie sur 120 mois)</t>
  </si>
  <si>
    <t>Coût du service RRF [€]</t>
  </si>
  <si>
    <t>Total des réductions des coûts de fonctionnement du RRF [€]</t>
  </si>
  <si>
    <t>Coûts de fonctionnement restant du RRF par année [€]</t>
  </si>
  <si>
    <t>Total</t>
  </si>
  <si>
    <t>Réductions excédentaires (supérieures au coût annuel du service)</t>
  </si>
  <si>
    <t>CP</t>
  </si>
  <si>
    <t>Adresse mail</t>
  </si>
  <si>
    <t>N° tel</t>
  </si>
  <si>
    <t>N° identifiant devis</t>
  </si>
  <si>
    <t>Serge HAURE</t>
  </si>
  <si>
    <t>serge.haure@interieur.gouv.fr</t>
  </si>
  <si>
    <t>Bruno CHAPUIS</t>
  </si>
  <si>
    <t>bruno.chapuis@interieur.gouv.fr</t>
  </si>
  <si>
    <t>06.45.54.84.31</t>
  </si>
  <si>
    <t>Guy FOSCO</t>
  </si>
  <si>
    <t>guy.fosco@interieur.gouv.fr</t>
  </si>
  <si>
    <t>07.87.31.72.56</t>
  </si>
  <si>
    <t>Gildas GUILLEMOT</t>
  </si>
  <si>
    <t>gildas.guillemot@interieur.gouv.fr</t>
  </si>
  <si>
    <t>06.64.58.80.04</t>
  </si>
  <si>
    <t>Christophe HYPOLITE</t>
  </si>
  <si>
    <t>christophe.hypolite@interieur.gouv.fr</t>
  </si>
  <si>
    <t>07.72.72.15.26</t>
  </si>
  <si>
    <t>Jean-Marc MATHURINE</t>
  </si>
  <si>
    <t>jean-marc.mathurine@interieur.gouv.fr</t>
  </si>
  <si>
    <t>06.80.60.28.73</t>
  </si>
  <si>
    <t>Caryl TALMA</t>
  </si>
  <si>
    <t>caryl.talma@interieur.gouv.fr</t>
  </si>
  <si>
    <t>06.46.17.30.28</t>
  </si>
  <si>
    <t>Claude WODLING</t>
  </si>
  <si>
    <t>claude.wodling@interieur.gouv.fr</t>
  </si>
  <si>
    <t>07.88.74.07.41</t>
  </si>
  <si>
    <t>Marielle ABBONDANDOLO</t>
  </si>
  <si>
    <t>marielle.abbondandolo-acmoss@interieur.gouv.fr</t>
  </si>
  <si>
    <t xml:space="preserve">07.50.69.40.11 </t>
  </si>
  <si>
    <t>Limite nombre accessoires</t>
  </si>
  <si>
    <t>Prix par livraison</t>
  </si>
  <si>
    <t>Liste</t>
  </si>
  <si>
    <t>décision 37e mois</t>
  </si>
  <si>
    <t>Janvier</t>
  </si>
  <si>
    <t>Avec renouvellement</t>
  </si>
  <si>
    <t>Février</t>
  </si>
  <si>
    <t>Mars</t>
  </si>
  <si>
    <t>Mai</t>
  </si>
  <si>
    <t>Juin</t>
  </si>
  <si>
    <t>Juillet</t>
  </si>
  <si>
    <t>Août</t>
  </si>
  <si>
    <t>Septembre</t>
  </si>
  <si>
    <t>Octobre</t>
  </si>
  <si>
    <t>Novembre</t>
  </si>
  <si>
    <t>Décembre</t>
  </si>
  <si>
    <t>Franck BROQUELAIRE</t>
  </si>
  <si>
    <t>franck.broquelaire@interieur.gouv.fr</t>
  </si>
  <si>
    <t xml:space="preserve">06 77 69 12 22 </t>
  </si>
  <si>
    <t>Oui</t>
  </si>
  <si>
    <r>
      <rPr>
        <b/>
        <sz val="9"/>
        <rFont val="Arial"/>
        <family val="2"/>
      </rPr>
      <t xml:space="preserve">OBJET DE L'ONGLET
</t>
    </r>
    <r>
      <rPr>
        <sz val="9"/>
        <rFont val="Arial"/>
        <family val="2"/>
      </rPr>
      <t xml:space="preserve">Cet onglet permet à votre service de </t>
    </r>
    <r>
      <rPr>
        <b/>
        <sz val="9"/>
        <rFont val="Arial"/>
        <family val="2"/>
      </rPr>
      <t>modéliser l'application des différents types de subvention d'équipemen</t>
    </r>
    <r>
      <rPr>
        <sz val="9"/>
        <rFont val="Arial"/>
        <family val="2"/>
      </rPr>
      <t xml:space="preserve">t en fonction des volumes d'équipement de votre </t>
    </r>
    <r>
      <rPr>
        <b/>
        <sz val="9"/>
        <rFont val="Arial"/>
        <family val="2"/>
      </rPr>
      <t>première commande</t>
    </r>
    <r>
      <rPr>
        <sz val="9"/>
        <rFont val="Arial"/>
        <family val="2"/>
      </rPr>
      <t xml:space="preserve">.
</t>
    </r>
    <r>
      <rPr>
        <b/>
        <sz val="9"/>
        <rFont val="Arial"/>
        <family val="2"/>
      </rPr>
      <t xml:space="preserve">
POUR RAPPEL :
</t>
    </r>
    <r>
      <rPr>
        <sz val="9"/>
        <rFont val="Arial"/>
        <family val="2"/>
      </rPr>
      <t xml:space="preserve">Les deux types de subvention sont indépendants et cumulatifs.
Chacune doit faire l'objet d'une convention de subvention d'équipement spécifique qui précise les règles et les modalités d'attribution et de calcul.
</t>
    </r>
    <r>
      <rPr>
        <b/>
        <sz val="9"/>
        <rFont val="Arial"/>
        <family val="2"/>
      </rPr>
      <t xml:space="preserve">&gt;&gt;&gt; Cet onglet doit obligatoirement être renseigné et communiqué aux services de l'ACMOSS pour pouvoir profiter de ces subventions.
</t>
    </r>
    <r>
      <rPr>
        <sz val="9"/>
        <rFont val="Arial"/>
        <family val="2"/>
      </rPr>
      <t xml:space="preserve">Les modèles de convention de subvention d'équipement sont disponibles auprès de vos chefs de projet de déploiement.
</t>
    </r>
    <r>
      <rPr>
        <b/>
        <sz val="9"/>
        <rFont val="Arial"/>
        <family val="2"/>
      </rPr>
      <t xml:space="preserve">
1. Le recours à la subvention d'équipement pour les matériels </t>
    </r>
    <r>
      <rPr>
        <b/>
        <i/>
        <sz val="9"/>
        <rFont val="Arial"/>
        <family val="2"/>
      </rPr>
      <t>(smartphones, tablettes et accessoires)</t>
    </r>
    <r>
      <rPr>
        <b/>
        <sz val="9"/>
        <rFont val="Arial"/>
        <family val="2"/>
      </rPr>
      <t xml:space="preserve"> peut être mise en oeuvre à chaque nouvelle commande.
&gt; Cet onglet ne concerne que la subvention d'équipement pour les matériels mise en oeuvre pour votre première commande.
</t>
    </r>
    <r>
      <rPr>
        <sz val="9"/>
        <rFont val="Arial"/>
        <family val="2"/>
      </rPr>
      <t xml:space="preserve">&gt; Vos commandes ultérieures pourront faire l'objet de nouvelles subventions d'équipement pour les matériels.
&gt; Le montant total de cette subvention est défini en fonction du contenu de votre commande. Il est prérempli en cellule E13 et doit être versé à l'ACMOSS entre la commande et sa réception.
</t>
    </r>
    <r>
      <rPr>
        <b/>
        <sz val="9"/>
        <rFont val="Arial"/>
        <family val="2"/>
      </rPr>
      <t>2. Le recours à la subvention d'équipement pour les infrastructures du RRF n'est possible qu'une seule fois, entre votre adhésion au service et votre première commande</t>
    </r>
    <r>
      <rPr>
        <sz val="9"/>
        <rFont val="Arial"/>
        <family val="2"/>
      </rPr>
      <t xml:space="preserve">.
2. Le recours à la subvention d'équipement pour les infrastructures du RRF n'est possible qu'une seule fois, entre votre adhésion au service et votre première commande.
&gt; Le montant total de cette subvention est laissé libre, à la discrétion du service, et peut être versé en plusieurs fois sur la durée de 10 ans.
&gt; Le premier versement de cette subvention est d’au moins 10% du montant total de la subvention d’équipement pour l’infrastructure  (E23 /10) doit intervenir avant l’accès au service RRF. Les versements complémentaires de la subvention d’équipement, devront être effectués sur les années suivantes.
&gt; Le recours à cette subvention octroie en contrepartie une réduction mensuelle des coûts de fonctionnement pendant 10 ans, pouvant aller jusqu'à une déduction égale au montant de la facture afin que le reste à payer soit nul. Une fois le montant total de la subvention consommé, le service devra régler l’intégralité de ses factures. 
</t>
    </r>
    <r>
      <rPr>
        <b/>
        <sz val="9"/>
        <rFont val="Arial"/>
        <family val="2"/>
      </rPr>
      <t xml:space="preserve">POINTS D'ATTENTION :
</t>
    </r>
    <r>
      <rPr>
        <sz val="9"/>
        <rFont val="Arial"/>
        <family val="2"/>
      </rPr>
      <t xml:space="preserve">1. Ce fichier ne prend pas en compte les évolutions des tarifs d'année en année.
2. Ce fichier prend l'hypothèse que si une subvention d'équipement sur le matériel a été versée lors de la première commande, une subvention d'équipement sera versée à chaque renouvellement de matériel.
</t>
    </r>
    <r>
      <rPr>
        <b/>
        <sz val="9"/>
        <rFont val="Arial"/>
        <family val="2"/>
      </rPr>
      <t xml:space="preserve">AIDE AU RENSEIGNEMENT
</t>
    </r>
    <r>
      <rPr>
        <sz val="9"/>
        <rFont val="Arial"/>
        <family val="2"/>
      </rPr>
      <t xml:space="preserve">• Seules les cellules en jaune sont à remplir.
• Sélectionner "Oui" ou "Non" en colonne C pour mettre en oeuvre chaque subvention d'équipement.
• Sélectionner en cellule G6 le mois souhaité pour la première facturation en 2025.
</t>
    </r>
    <r>
      <rPr>
        <b/>
        <sz val="9"/>
        <rFont val="Arial"/>
        <family val="2"/>
      </rPr>
      <t xml:space="preserve">• </t>
    </r>
    <r>
      <rPr>
        <b/>
        <u/>
        <sz val="9"/>
        <rFont val="Arial"/>
        <family val="2"/>
      </rPr>
      <t xml:space="preserve">Si vous optez pour la mise en oeuvre de la Subvention pour les matériels RRF :
</t>
    </r>
    <r>
      <rPr>
        <sz val="9"/>
        <rFont val="Arial"/>
        <family val="2"/>
      </rPr>
      <t xml:space="preserve">   • Selectionner "Avec renouvellement" ou "Sans renouvellement" en cellule J12, M12 et P12 pour renouveler cette subvention en 2028, en 2031 et/ou en 2034.
• </t>
    </r>
    <r>
      <rPr>
        <b/>
        <u/>
        <sz val="9"/>
        <rFont val="Arial"/>
        <family val="2"/>
      </rPr>
      <t xml:space="preserve">Si vous optez pour la mise en oeuvre de la Subvention pour les infrastructures RRF :
</t>
    </r>
    <r>
      <rPr>
        <sz val="9"/>
        <rFont val="Arial"/>
        <family val="2"/>
      </rPr>
      <t xml:space="preserve">   • Précisez en cellule E23 le montant total envisagé de cette subvention.
   • Précisez les montants envisagés en avril 2025 (G24), en 2026 (H24), en 2027 (I24), en 2028 (J24), en 2029 (K24), en 2030 (L2024), en 2031 (M24), en 2032 (N24), en 2033 (O24) et 2034 (P24) afin t'atteindre au total 100%
</t>
    </r>
  </si>
  <si>
    <t>V7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</si>
</sst>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 #,##0.00_)\ &quot;€&quot;_ ;_ * \(#,##0.00\)\ &quot;€&quot;_ ;_ * &quot;-&quot;??_)\ &quot;€&quot;_ ;_ @_ "/>
    <numFmt numFmtId="165" formatCode="###\ ###\ ###\ ####"/>
    <numFmt numFmtId="166" formatCode="0#&quot; &quot;##&quot; &quot;##&quot; &quot;##&quot; &quot;##"/>
    <numFmt numFmtId="167" formatCode="#,##0.00\ &quot;€&quot;"/>
    <numFmt numFmtId="168" formatCode="#,##0.0\ &quot;€&quot;"/>
    <numFmt numFmtId="169" formatCode="0.0%"/>
    <numFmt numFmtId="170" formatCode="00"/>
  </numFmts>
  <fonts count="56" x14ac:knownFonts="1">
    <font>
      <sz val="10"/>
      <color theme="1"/>
      <name val="Arial"/>
    </font>
    <font>
      <u/>
      <sz val="10"/>
      <color theme="10"/>
      <name val="Arial"/>
      <family val="2"/>
    </font>
    <font>
      <sz val="12"/>
      <color theme="1"/>
      <name val="Calibri"/>
      <family val="2"/>
      <scheme val="minor"/>
    </font>
    <font>
      <sz val="11"/>
      <color theme="1"/>
      <name val="Calibri"/>
      <family val="2"/>
      <scheme val="minor"/>
    </font>
    <font>
      <sz val="10"/>
      <name val="Arial"/>
      <family val="2"/>
    </font>
    <font>
      <b/>
      <sz val="10"/>
      <color theme="1"/>
      <name val="Arial"/>
      <family val="2"/>
    </font>
    <font>
      <sz val="11"/>
      <color theme="1"/>
      <name val="Arial"/>
      <family val="2"/>
    </font>
    <font>
      <b/>
      <sz val="17"/>
      <color theme="0"/>
      <name val="Arial"/>
      <family val="2"/>
    </font>
    <font>
      <sz val="11"/>
      <color theme="0"/>
      <name val="Arial"/>
      <family val="2"/>
    </font>
    <font>
      <sz val="11"/>
      <name val="Arial"/>
      <family val="2"/>
    </font>
    <font>
      <b/>
      <sz val="11"/>
      <color theme="0"/>
      <name val="Arial"/>
      <family val="2"/>
    </font>
    <font>
      <b/>
      <sz val="9"/>
      <name val="Arial"/>
      <family val="2"/>
    </font>
    <font>
      <b/>
      <sz val="11"/>
      <color theme="1"/>
      <name val="Arial"/>
      <family val="2"/>
    </font>
    <font>
      <b/>
      <sz val="11"/>
      <name val="Arial"/>
      <family val="2"/>
    </font>
    <font>
      <b/>
      <sz val="17"/>
      <color rgb="FF000091"/>
      <name val="Arial"/>
      <family val="2"/>
    </font>
    <font>
      <b/>
      <sz val="17"/>
      <color theme="1"/>
      <name val="Arial"/>
      <family val="2"/>
    </font>
    <font>
      <sz val="12"/>
      <color theme="1"/>
      <name val="Arial"/>
      <family val="2"/>
    </font>
    <font>
      <i/>
      <sz val="9"/>
      <name val="Arial"/>
      <family val="2"/>
    </font>
    <font>
      <sz val="11"/>
      <color theme="1" tint="0.499984740745262"/>
      <name val="Arial"/>
      <family val="2"/>
    </font>
    <font>
      <i/>
      <sz val="11"/>
      <color theme="1"/>
      <name val="Arial"/>
      <family val="2"/>
    </font>
    <font>
      <sz val="11"/>
      <color theme="9"/>
      <name val="Arial"/>
      <family val="2"/>
    </font>
    <font>
      <b/>
      <sz val="20"/>
      <color rgb="FF000091"/>
      <name val="Marianne"/>
      <family val="3"/>
    </font>
    <font>
      <b/>
      <sz val="11"/>
      <color rgb="FF7978A3"/>
      <name val="Marianne"/>
      <family val="3"/>
    </font>
    <font>
      <b/>
      <sz val="12"/>
      <color rgb="FF7978A3"/>
      <name val="Calibri"/>
      <family val="2"/>
      <scheme val="minor"/>
    </font>
    <font>
      <sz val="11"/>
      <color rgb="FF2F5496"/>
      <name val="Marianne"/>
      <family val="3"/>
    </font>
    <font>
      <b/>
      <sz val="8"/>
      <color theme="1"/>
      <name val="Marianne"/>
      <family val="3"/>
    </font>
    <font>
      <sz val="8"/>
      <color theme="1"/>
      <name val="Marianne"/>
      <family val="3"/>
    </font>
    <font>
      <sz val="8"/>
      <color theme="1"/>
      <name val="Calibri"/>
      <family val="2"/>
      <scheme val="minor"/>
    </font>
    <font>
      <sz val="9"/>
      <color theme="1"/>
      <name val="Marianne"/>
      <family val="3"/>
    </font>
    <font>
      <b/>
      <sz val="9"/>
      <color theme="1"/>
      <name val="Marianne"/>
      <family val="3"/>
    </font>
    <font>
      <b/>
      <sz val="9"/>
      <color theme="0"/>
      <name val="Marianne"/>
      <family val="3"/>
    </font>
    <font>
      <b/>
      <sz val="9"/>
      <color indexed="65"/>
      <name val="Marianne"/>
      <family val="3"/>
    </font>
    <font>
      <b/>
      <sz val="9"/>
      <name val="Marianne"/>
      <family val="3"/>
    </font>
    <font>
      <sz val="9"/>
      <name val="Marianne"/>
      <family val="3"/>
    </font>
    <font>
      <b/>
      <sz val="12"/>
      <color theme="0"/>
      <name val="Calibri"/>
      <family val="2"/>
      <scheme val="minor"/>
    </font>
    <font>
      <sz val="9"/>
      <name val="Arial"/>
      <family val="2"/>
    </font>
    <font>
      <i/>
      <sz val="11"/>
      <name val="Arial"/>
      <family val="2"/>
    </font>
    <font>
      <b/>
      <i/>
      <sz val="11"/>
      <color theme="1"/>
      <name val="Arial"/>
      <family val="2"/>
    </font>
    <font>
      <sz val="14"/>
      <color theme="1"/>
      <name val="Arial"/>
      <family val="2"/>
    </font>
    <font>
      <sz val="14"/>
      <name val="Arial"/>
      <family val="2"/>
    </font>
    <font>
      <sz val="14"/>
      <color theme="0"/>
      <name val="Arial"/>
      <family val="2"/>
    </font>
    <font>
      <sz val="10"/>
      <color theme="1"/>
      <name val="Marianne"/>
      <family val="3"/>
    </font>
    <font>
      <b/>
      <sz val="10"/>
      <color theme="1"/>
      <name val="Marianne"/>
      <family val="3"/>
    </font>
    <font>
      <sz val="11"/>
      <color theme="1"/>
      <name val="Marianne"/>
      <family val="3"/>
    </font>
    <font>
      <u/>
      <sz val="11"/>
      <color theme="10"/>
      <name val="Marianne"/>
      <family val="3"/>
    </font>
    <font>
      <sz val="11"/>
      <name val="Marianne"/>
      <family val="3"/>
    </font>
    <font>
      <sz val="11"/>
      <color theme="0"/>
      <name val="Marianne"/>
      <family val="3"/>
    </font>
    <font>
      <sz val="10"/>
      <color theme="0"/>
      <name val="Arial"/>
      <family val="2"/>
    </font>
    <font>
      <sz val="10"/>
      <color theme="1"/>
      <name val="Arial"/>
      <family val="2"/>
    </font>
    <font>
      <b/>
      <sz val="16"/>
      <color rgb="FF000091"/>
      <name val="Arial"/>
      <family val="2"/>
    </font>
    <font>
      <b/>
      <sz val="18"/>
      <color rgb="FF000091"/>
      <name val="Arial"/>
      <family val="2"/>
    </font>
    <font>
      <i/>
      <sz val="10"/>
      <color rgb="FF000091"/>
      <name val="Arial"/>
      <family val="2"/>
    </font>
    <font>
      <i/>
      <sz val="9"/>
      <color theme="0"/>
      <name val="Marianne"/>
      <family val="3"/>
    </font>
    <font>
      <b/>
      <i/>
      <sz val="9"/>
      <name val="Arial"/>
      <family val="2"/>
    </font>
    <font>
      <b/>
      <u/>
      <sz val="9"/>
      <name val="Arial"/>
      <family val="2"/>
    </font>
    <font>
      <u/>
      <sz val="11"/>
      <color theme="10"/>
      <name val="Marianne"/>
      <family val="3"/>
    </font>
  </fonts>
  <fills count="26">
    <fill>
      <patternFill patternType="none"/>
    </fill>
    <fill>
      <patternFill patternType="gray125"/>
    </fill>
    <fill>
      <patternFill patternType="solid">
        <fgColor theme="7" tint="0.79998168889431442"/>
        <bgColor theme="7" tint="0.79998168889431442"/>
      </patternFill>
    </fill>
    <fill>
      <patternFill patternType="solid">
        <fgColor rgb="FFE4C8BB"/>
        <bgColor rgb="FFE4C8BB"/>
      </patternFill>
    </fill>
    <fill>
      <patternFill patternType="solid">
        <fgColor rgb="FF000091"/>
        <bgColor rgb="FF002060"/>
      </patternFill>
    </fill>
    <fill>
      <patternFill patternType="solid">
        <fgColor rgb="FFE1000F"/>
        <bgColor rgb="FF002060"/>
      </patternFill>
    </fill>
    <fill>
      <patternFill patternType="solid">
        <fgColor theme="0" tint="-4.9989318521683403E-2"/>
        <bgColor theme="0" tint="-4.9989318521683403E-2"/>
      </patternFill>
    </fill>
    <fill>
      <patternFill patternType="solid">
        <fgColor rgb="FF000091"/>
        <bgColor theme="2"/>
      </patternFill>
    </fill>
    <fill>
      <patternFill patternType="solid">
        <fgColor rgb="FFE9E4E3"/>
        <bgColor rgb="FFE9E4E3"/>
      </patternFill>
    </fill>
    <fill>
      <patternFill patternType="solid">
        <fgColor theme="0"/>
      </patternFill>
    </fill>
    <fill>
      <patternFill patternType="solid">
        <fgColor theme="0"/>
        <bgColor theme="7" tint="0.79998168889431442"/>
      </patternFill>
    </fill>
    <fill>
      <patternFill patternType="solid">
        <fgColor theme="0"/>
        <bgColor theme="0" tint="-0.14999847407452621"/>
      </patternFill>
    </fill>
    <fill>
      <patternFill patternType="solid">
        <fgColor theme="7" tint="0.79998168889431442"/>
        <bgColor theme="0" tint="-0.14999847407452621"/>
      </patternFill>
    </fill>
    <fill>
      <patternFill patternType="lightDown">
        <fgColor theme="0" tint="-0.24994659260841701"/>
        <bgColor theme="0"/>
      </patternFill>
    </fill>
    <fill>
      <patternFill patternType="solid">
        <fgColor theme="0"/>
        <bgColor theme="0"/>
      </patternFill>
    </fill>
    <fill>
      <patternFill patternType="solid">
        <fgColor rgb="FF000091"/>
        <bgColor rgb="FF000091"/>
      </patternFill>
    </fill>
    <fill>
      <patternFill patternType="solid">
        <fgColor rgb="FFC9C4D2"/>
        <bgColor rgb="FFC9C4D2"/>
      </patternFill>
    </fill>
    <fill>
      <patternFill patternType="solid">
        <fgColor rgb="FFE4C8BB"/>
        <bgColor theme="0" tint="-0.14999847407452621"/>
      </patternFill>
    </fill>
    <fill>
      <patternFill patternType="solid">
        <fgColor rgb="FF4D4F89"/>
        <bgColor theme="2"/>
      </patternFill>
    </fill>
    <fill>
      <patternFill patternType="solid">
        <fgColor rgb="FF7978A3"/>
        <bgColor theme="2"/>
      </patternFill>
    </fill>
    <fill>
      <patternFill patternType="solid">
        <fgColor indexed="5"/>
        <bgColor rgb="FF002060"/>
      </patternFill>
    </fill>
    <fill>
      <patternFill patternType="solid">
        <fgColor rgb="FFE34F34"/>
        <bgColor rgb="FFE34F34"/>
      </patternFill>
    </fill>
    <fill>
      <patternFill patternType="solid">
        <fgColor rgb="FFE9E4E3"/>
        <bgColor theme="2"/>
      </patternFill>
    </fill>
    <fill>
      <patternFill patternType="solid">
        <fgColor indexed="5"/>
      </patternFill>
    </fill>
    <fill>
      <patternFill patternType="solid">
        <fgColor rgb="FF7978A3"/>
        <bgColor rgb="FF7978A3"/>
      </patternFill>
    </fill>
    <fill>
      <patternFill patternType="solid">
        <fgColor theme="1"/>
        <bgColor theme="1"/>
      </patternFill>
    </fill>
  </fills>
  <borders count="54">
    <border>
      <left/>
      <right/>
      <top/>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diagonal/>
    </border>
    <border>
      <left/>
      <right/>
      <top/>
      <bottom style="thin">
        <color auto="1"/>
      </bottom>
      <diagonal/>
    </border>
    <border>
      <left/>
      <right style="medium">
        <color auto="1"/>
      </right>
      <top/>
      <bottom style="thin">
        <color theme="1"/>
      </bottom>
      <diagonal/>
    </border>
    <border>
      <left style="medium">
        <color auto="1"/>
      </left>
      <right style="medium">
        <color auto="1"/>
      </right>
      <top/>
      <bottom style="thin">
        <color theme="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thin">
        <color auto="1"/>
      </top>
      <bottom/>
      <diagonal/>
    </border>
    <border>
      <left/>
      <right/>
      <top/>
      <bottom style="thin">
        <color theme="1"/>
      </bottom>
      <diagonal/>
    </border>
    <border>
      <left style="medium">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thin">
        <color theme="1"/>
      </right>
      <top/>
      <bottom/>
      <diagonal/>
    </border>
    <border>
      <left style="thin">
        <color auto="1"/>
      </left>
      <right style="thin">
        <color theme="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thin">
        <color theme="1"/>
      </right>
      <top style="thin">
        <color auto="1"/>
      </top>
      <bottom style="medium">
        <color auto="1"/>
      </bottom>
      <diagonal/>
    </border>
    <border>
      <left/>
      <right style="thin">
        <color theme="1"/>
      </right>
      <top style="thin">
        <color auto="1"/>
      </top>
      <bottom style="medium">
        <color auto="1"/>
      </bottom>
      <diagonal/>
    </border>
    <border>
      <left style="thin">
        <color auto="1"/>
      </left>
      <right style="medium">
        <color auto="1"/>
      </right>
      <top style="thin">
        <color auto="1"/>
      </top>
      <bottom style="thin">
        <color auto="1"/>
      </bottom>
      <diagonal/>
    </border>
    <border>
      <left style="thin">
        <color theme="1"/>
      </left>
      <right style="thin">
        <color theme="1"/>
      </right>
      <top style="thin">
        <color auto="1"/>
      </top>
      <bottom/>
      <diagonal/>
    </border>
    <border>
      <left/>
      <right style="thin">
        <color theme="1"/>
      </right>
      <top/>
      <bottom style="medium">
        <color auto="1"/>
      </bottom>
      <diagonal/>
    </border>
    <border>
      <left style="thin">
        <color theme="1"/>
      </left>
      <right style="thin">
        <color theme="1"/>
      </right>
      <top/>
      <bottom style="medium">
        <color auto="1"/>
      </bottom>
      <diagonal/>
    </border>
    <border>
      <left style="thin">
        <color theme="1"/>
      </left>
      <right style="medium">
        <color auto="1"/>
      </right>
      <top/>
      <bottom style="medium">
        <color auto="1"/>
      </bottom>
      <diagonal/>
    </border>
    <border>
      <left/>
      <right style="thin">
        <color auto="1"/>
      </right>
      <top style="thin">
        <color theme="1"/>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12">
    <xf numFmtId="0" fontId="0" fillId="0" borderId="0"/>
    <xf numFmtId="0" fontId="1" fillId="0" borderId="0" applyNumberFormat="0" applyFill="0" applyBorder="0" applyProtection="0"/>
    <xf numFmtId="43" fontId="48" fillId="0" borderId="0" applyFont="0" applyFill="0" applyBorder="0" applyProtection="0"/>
    <xf numFmtId="43" fontId="48" fillId="0" borderId="0" applyFont="0" applyFill="0" applyBorder="0" applyProtection="0"/>
    <xf numFmtId="164" fontId="48" fillId="0" borderId="0" applyFont="0" applyFill="0" applyBorder="0" applyProtection="0"/>
    <xf numFmtId="164" fontId="2" fillId="0" borderId="0" applyFont="0" applyFill="0" applyBorder="0" applyProtection="0"/>
    <xf numFmtId="0" fontId="3" fillId="0" borderId="0"/>
    <xf numFmtId="0" fontId="3" fillId="0" borderId="0"/>
    <xf numFmtId="0" fontId="4" fillId="0" borderId="0">
      <alignment vertical="center"/>
    </xf>
    <xf numFmtId="0" fontId="2" fillId="0" borderId="0"/>
    <xf numFmtId="0" fontId="48" fillId="0" borderId="0"/>
    <xf numFmtId="9" fontId="48" fillId="0" borderId="0" applyFont="0" applyFill="0" applyBorder="0" applyProtection="0"/>
  </cellStyleXfs>
  <cellXfs count="398">
    <xf numFmtId="0" fontId="0" fillId="0" borderId="0" xfId="0"/>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horizontal="right" vertical="center" wrapText="1"/>
    </xf>
    <xf numFmtId="0" fontId="5" fillId="2" borderId="0" xfId="0" applyFont="1" applyFill="1" applyAlignment="1" applyProtection="1">
      <alignment horizontal="center" vertical="center" wrapText="1"/>
      <protection locked="0"/>
    </xf>
    <xf numFmtId="0" fontId="0" fillId="0" borderId="0" xfId="0" applyAlignment="1">
      <alignment horizontal="center" vertical="center" wrapText="1"/>
    </xf>
    <xf numFmtId="0" fontId="1" fillId="0" borderId="0" xfId="1" applyAlignment="1">
      <alignment horizontal="center" vertical="center" wrapText="1"/>
    </xf>
    <xf numFmtId="0" fontId="5" fillId="0" borderId="0" xfId="0" applyFont="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0" borderId="0" xfId="0" applyAlignment="1">
      <alignment horizontal="right"/>
    </xf>
    <xf numFmtId="14" fontId="5" fillId="0" borderId="0" xfId="0" applyNumberFormat="1" applyFont="1" applyAlignment="1">
      <alignment horizontal="center"/>
    </xf>
    <xf numFmtId="0" fontId="5" fillId="0" borderId="0" xfId="0" applyFont="1" applyAlignment="1">
      <alignment horizontal="center"/>
    </xf>
    <xf numFmtId="0" fontId="6" fillId="0" borderId="0" xfId="0" applyFont="1" applyAlignment="1">
      <alignment horizontal="left" vertical="center"/>
    </xf>
    <xf numFmtId="0" fontId="6" fillId="4"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7" fillId="4" borderId="0" xfId="0" applyFont="1" applyFill="1" applyAlignment="1">
      <alignment horizontal="left" vertical="center"/>
    </xf>
    <xf numFmtId="0" fontId="7" fillId="5" borderId="0" xfId="0" applyFont="1" applyFill="1" applyAlignment="1" applyProtection="1">
      <alignment horizontal="left" vertical="center"/>
      <protection locked="0"/>
    </xf>
    <xf numFmtId="0" fontId="6" fillId="4" borderId="0" xfId="0" applyFont="1" applyFill="1" applyAlignment="1">
      <alignment horizontal="center" vertical="center"/>
    </xf>
    <xf numFmtId="0" fontId="6" fillId="4" borderId="0" xfId="0" applyFont="1" applyFill="1" applyAlignment="1">
      <alignment horizontal="right" vertical="center"/>
    </xf>
    <xf numFmtId="0" fontId="8" fillId="4" borderId="0" xfId="0" applyFont="1" applyFill="1" applyAlignment="1">
      <alignment horizontal="left" vertical="center"/>
    </xf>
    <xf numFmtId="0" fontId="6" fillId="0" borderId="0" xfId="0" applyFont="1" applyAlignment="1">
      <alignment vertical="center" wrapText="1"/>
    </xf>
    <xf numFmtId="0" fontId="6" fillId="0" borderId="1" xfId="0" applyFont="1" applyBorder="1" applyAlignment="1">
      <alignment horizontal="left"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0" fillId="4" borderId="8" xfId="0" applyFont="1" applyFill="1" applyBorder="1" applyAlignment="1">
      <alignment horizontal="left" vertical="center"/>
    </xf>
    <xf numFmtId="0" fontId="12" fillId="0" borderId="6" xfId="0" applyFont="1" applyBorder="1" applyAlignment="1">
      <alignment horizontal="left" vertical="center"/>
    </xf>
    <xf numFmtId="0" fontId="6" fillId="0" borderId="5" xfId="0" applyFont="1" applyBorder="1" applyAlignment="1">
      <alignment horizontal="right" vertical="center"/>
    </xf>
    <xf numFmtId="0" fontId="6" fillId="0" borderId="9" xfId="0" applyFont="1" applyBorder="1" applyAlignment="1">
      <alignment horizontal="righ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6" fillId="0" borderId="7" xfId="0" applyFont="1" applyBorder="1" applyAlignment="1">
      <alignment horizontal="right" vertical="center"/>
    </xf>
    <xf numFmtId="0" fontId="10" fillId="0" borderId="4" xfId="0" applyFont="1" applyBorder="1" applyAlignment="1">
      <alignment horizontal="left" vertical="center"/>
    </xf>
    <xf numFmtId="1" fontId="9" fillId="2" borderId="10" xfId="0" applyNumberFormat="1" applyFont="1" applyFill="1" applyBorder="1" applyAlignment="1" applyProtection="1">
      <alignment horizontal="right" vertical="center"/>
      <protection locked="0"/>
    </xf>
    <xf numFmtId="1" fontId="6" fillId="2" borderId="9" xfId="0" applyNumberFormat="1" applyFont="1" applyFill="1" applyBorder="1" applyAlignment="1" applyProtection="1">
      <alignment horizontal="right" vertical="center"/>
      <protection locked="0"/>
    </xf>
    <xf numFmtId="0" fontId="9" fillId="0" borderId="5" xfId="0" applyFont="1" applyBorder="1" applyAlignment="1">
      <alignment horizontal="left" vertical="center"/>
    </xf>
    <xf numFmtId="1" fontId="9" fillId="2" borderId="5" xfId="0" applyNumberFormat="1" applyFont="1" applyFill="1" applyBorder="1" applyAlignment="1" applyProtection="1">
      <alignment horizontal="right" vertical="center"/>
      <protection locked="0"/>
    </xf>
    <xf numFmtId="0" fontId="8" fillId="0" borderId="5" xfId="0" applyFont="1" applyBorder="1" applyAlignment="1">
      <alignment horizontal="right" vertical="center"/>
    </xf>
    <xf numFmtId="1" fontId="6" fillId="2" borderId="11" xfId="0" applyNumberFormat="1" applyFont="1" applyFill="1" applyBorder="1" applyAlignment="1" applyProtection="1">
      <alignment horizontal="right" vertical="center"/>
      <protection locked="0"/>
    </xf>
    <xf numFmtId="0" fontId="10" fillId="4" borderId="4" xfId="0" applyFont="1" applyFill="1" applyBorder="1" applyAlignment="1">
      <alignment horizontal="left" vertical="center"/>
    </xf>
    <xf numFmtId="0" fontId="0" fillId="0" borderId="0" xfId="0" applyAlignment="1">
      <alignment vertical="center"/>
    </xf>
    <xf numFmtId="0" fontId="9" fillId="0" borderId="6" xfId="0" applyFont="1" applyBorder="1" applyAlignment="1">
      <alignment horizontal="left" vertical="center" wrapText="1"/>
    </xf>
    <xf numFmtId="0" fontId="12" fillId="0" borderId="7" xfId="0" applyFont="1" applyBorder="1" applyAlignment="1">
      <alignment horizontal="center" vertical="center"/>
    </xf>
    <xf numFmtId="0" fontId="13" fillId="0" borderId="0" xfId="0" applyFont="1" applyAlignment="1">
      <alignment horizontal="left" vertical="center"/>
    </xf>
    <xf numFmtId="0" fontId="13" fillId="9" borderId="5" xfId="0" applyFont="1" applyFill="1" applyBorder="1" applyAlignment="1">
      <alignment horizontal="left" vertical="center" wrapText="1"/>
    </xf>
    <xf numFmtId="0" fontId="12" fillId="9" borderId="11" xfId="0" applyFont="1" applyFill="1" applyBorder="1" applyAlignment="1">
      <alignment horizontal="center" vertical="center"/>
    </xf>
    <xf numFmtId="9" fontId="9" fillId="0" borderId="0" xfId="0" applyNumberFormat="1" applyFont="1" applyAlignment="1">
      <alignment horizontal="left" vertical="center"/>
    </xf>
    <xf numFmtId="9" fontId="9" fillId="0" borderId="0" xfId="0" applyNumberFormat="1" applyFont="1" applyAlignment="1">
      <alignment horizontal="left" vertical="center" wrapText="1"/>
    </xf>
    <xf numFmtId="0" fontId="13" fillId="9" borderId="5" xfId="0" applyFont="1" applyFill="1" applyBorder="1" applyAlignment="1">
      <alignment horizontal="left" vertical="center"/>
    </xf>
    <xf numFmtId="1" fontId="9" fillId="10" borderId="5" xfId="0" applyNumberFormat="1" applyFont="1" applyFill="1" applyBorder="1" applyAlignment="1">
      <alignment horizontal="right" vertical="center"/>
    </xf>
    <xf numFmtId="1" fontId="6" fillId="11" borderId="9" xfId="0" applyNumberFormat="1" applyFont="1" applyFill="1" applyBorder="1" applyAlignment="1">
      <alignment horizontal="right" vertical="center"/>
    </xf>
    <xf numFmtId="1" fontId="6" fillId="12" borderId="9" xfId="0" applyNumberFormat="1" applyFont="1" applyFill="1" applyBorder="1" applyAlignment="1" applyProtection="1">
      <alignment horizontal="right" vertical="center"/>
      <protection locked="0"/>
    </xf>
    <xf numFmtId="1" fontId="9" fillId="2" borderId="12" xfId="0" applyNumberFormat="1" applyFont="1" applyFill="1" applyBorder="1" applyAlignment="1" applyProtection="1">
      <alignment horizontal="right" vertical="center"/>
      <protection locked="0"/>
    </xf>
    <xf numFmtId="0" fontId="12" fillId="9" borderId="5" xfId="0" applyFont="1" applyFill="1" applyBorder="1" applyAlignment="1">
      <alignment horizontal="left" vertical="center"/>
    </xf>
    <xf numFmtId="1" fontId="9" fillId="0" borderId="5" xfId="0" applyNumberFormat="1" applyFont="1" applyBorder="1" applyAlignment="1">
      <alignment horizontal="right" vertical="center"/>
    </xf>
    <xf numFmtId="1" fontId="6" fillId="0" borderId="9" xfId="0" applyNumberFormat="1" applyFont="1" applyBorder="1" applyAlignment="1">
      <alignment horizontal="right" vertical="center"/>
    </xf>
    <xf numFmtId="0" fontId="12" fillId="0" borderId="13" xfId="0" applyFont="1" applyBorder="1" applyAlignment="1">
      <alignment horizontal="left" vertical="center"/>
    </xf>
    <xf numFmtId="1" fontId="6" fillId="12" borderId="11" xfId="0" applyNumberFormat="1" applyFont="1" applyFill="1" applyBorder="1" applyAlignment="1" applyProtection="1">
      <alignment horizontal="right" vertical="center"/>
      <protection locked="0"/>
    </xf>
    <xf numFmtId="0" fontId="6" fillId="0" borderId="14" xfId="0" applyFont="1" applyBorder="1" applyAlignment="1">
      <alignment horizontal="left" vertical="center"/>
    </xf>
    <xf numFmtId="1" fontId="9" fillId="0" borderId="15" xfId="0" applyNumberFormat="1" applyFont="1" applyBorder="1" applyAlignment="1">
      <alignment horizontal="right" vertical="center"/>
    </xf>
    <xf numFmtId="1" fontId="6" fillId="0" borderId="15" xfId="0" applyNumberFormat="1" applyFont="1" applyBorder="1" applyAlignment="1">
      <alignment horizontal="righ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1" fontId="9" fillId="2" borderId="17" xfId="0" applyNumberFormat="1" applyFont="1" applyFill="1" applyBorder="1" applyAlignment="1" applyProtection="1">
      <alignment horizontal="right" vertical="center"/>
      <protection locked="0"/>
    </xf>
    <xf numFmtId="1" fontId="9" fillId="13" borderId="17" xfId="0" applyNumberFormat="1" applyFont="1" applyFill="1" applyBorder="1" applyAlignment="1">
      <alignment horizontal="right" vertical="center"/>
    </xf>
    <xf numFmtId="0" fontId="6" fillId="0" borderId="0" xfId="10" applyFont="1" applyAlignment="1">
      <alignment horizontal="left" vertical="center"/>
    </xf>
    <xf numFmtId="0" fontId="6" fillId="4" borderId="0" xfId="10" applyFont="1" applyFill="1" applyAlignment="1">
      <alignment horizontal="left" vertical="center"/>
    </xf>
    <xf numFmtId="0" fontId="6" fillId="0" borderId="0" xfId="10" applyFont="1" applyAlignment="1">
      <alignment horizontal="center" vertical="center"/>
    </xf>
    <xf numFmtId="0" fontId="6" fillId="0" borderId="0" xfId="10" applyFont="1" applyAlignment="1">
      <alignment horizontal="right" vertical="center"/>
    </xf>
    <xf numFmtId="0" fontId="7" fillId="4" borderId="0" xfId="10" applyFont="1" applyFill="1" applyAlignment="1">
      <alignment horizontal="left" vertical="center"/>
    </xf>
    <xf numFmtId="0" fontId="7" fillId="5" borderId="0" xfId="10" applyFont="1" applyFill="1" applyAlignment="1">
      <alignment horizontal="left" vertical="center"/>
    </xf>
    <xf numFmtId="0" fontId="6" fillId="4" borderId="0" xfId="10" applyFont="1" applyFill="1" applyAlignment="1">
      <alignment horizontal="center" vertical="center"/>
    </xf>
    <xf numFmtId="0" fontId="6" fillId="4" borderId="0" xfId="10" applyFont="1" applyFill="1" applyAlignment="1">
      <alignment horizontal="right" vertical="center"/>
    </xf>
    <xf numFmtId="0" fontId="8" fillId="4" borderId="0" xfId="10" applyFont="1" applyFill="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6" fillId="0" borderId="0" xfId="10" applyFont="1" applyAlignment="1">
      <alignment horizontal="left" vertical="center"/>
    </xf>
    <xf numFmtId="0" fontId="6" fillId="2" borderId="0" xfId="10" applyFont="1" applyFill="1" applyAlignment="1" applyProtection="1">
      <alignment horizontal="left" vertical="center"/>
      <protection locked="0"/>
    </xf>
    <xf numFmtId="165" fontId="6" fillId="2" borderId="0" xfId="10" applyNumberFormat="1" applyFont="1" applyFill="1" applyAlignment="1" applyProtection="1">
      <alignment horizontal="left" vertical="center"/>
      <protection locked="0"/>
    </xf>
    <xf numFmtId="166" fontId="6" fillId="2" borderId="0" xfId="10" applyNumberFormat="1" applyFont="1" applyFill="1" applyAlignment="1" applyProtection="1">
      <alignment horizontal="left" vertical="center"/>
      <protection locked="0"/>
    </xf>
    <xf numFmtId="0" fontId="6" fillId="14" borderId="0" xfId="10" applyFont="1" applyFill="1" applyAlignment="1">
      <alignment horizontal="center" vertical="center"/>
    </xf>
    <xf numFmtId="0" fontId="10" fillId="7" borderId="18" xfId="10" applyFont="1" applyFill="1" applyBorder="1" applyAlignment="1">
      <alignment horizontal="center" vertical="center"/>
    </xf>
    <xf numFmtId="0" fontId="10" fillId="7" borderId="19" xfId="10" applyFont="1" applyFill="1" applyBorder="1" applyAlignment="1">
      <alignment horizontal="center" vertical="center"/>
    </xf>
    <xf numFmtId="0" fontId="10" fillId="7" borderId="20" xfId="10" applyFont="1" applyFill="1" applyBorder="1" applyAlignment="1">
      <alignment horizontal="center" vertical="center"/>
    </xf>
    <xf numFmtId="0" fontId="10" fillId="15" borderId="21" xfId="10" applyFont="1" applyFill="1" applyBorder="1" applyAlignment="1">
      <alignment horizontal="center" vertical="center"/>
    </xf>
    <xf numFmtId="0" fontId="10" fillId="15" borderId="22" xfId="10" applyFont="1" applyFill="1" applyBorder="1" applyAlignment="1">
      <alignment horizontal="center" vertical="center" wrapText="1"/>
    </xf>
    <xf numFmtId="0" fontId="10" fillId="0" borderId="0" xfId="10" applyFont="1" applyAlignment="1">
      <alignment horizontal="center" vertical="center"/>
    </xf>
    <xf numFmtId="0" fontId="10" fillId="0" borderId="5" xfId="10" applyFont="1" applyBorder="1" applyAlignment="1">
      <alignment horizontal="center" vertical="center"/>
    </xf>
    <xf numFmtId="167" fontId="6" fillId="0" borderId="5" xfId="10" applyNumberFormat="1" applyFont="1" applyBorder="1" applyAlignment="1">
      <alignment horizontal="right" vertical="center"/>
    </xf>
    <xf numFmtId="0" fontId="10" fillId="0" borderId="9" xfId="10" applyFont="1" applyBorder="1" applyAlignment="1">
      <alignment horizontal="center" vertical="center" wrapText="1"/>
    </xf>
    <xf numFmtId="0" fontId="10" fillId="4" borderId="13" xfId="10" applyFont="1" applyFill="1" applyBorder="1" applyAlignment="1">
      <alignment horizontal="left" vertical="center"/>
    </xf>
    <xf numFmtId="0" fontId="12" fillId="0" borderId="13" xfId="10" applyFont="1" applyBorder="1" applyAlignment="1">
      <alignment horizontal="left" vertical="center"/>
    </xf>
    <xf numFmtId="0" fontId="6" fillId="0" borderId="6" xfId="10" applyFont="1" applyBorder="1" applyAlignment="1">
      <alignment horizontal="center" vertical="center"/>
    </xf>
    <xf numFmtId="0" fontId="6" fillId="0" borderId="13" xfId="10" applyFont="1" applyBorder="1" applyAlignment="1">
      <alignment horizontal="right" vertical="center"/>
    </xf>
    <xf numFmtId="0" fontId="6" fillId="0" borderId="6" xfId="10" applyFont="1" applyBorder="1" applyAlignment="1">
      <alignment horizontal="left" vertical="center"/>
    </xf>
    <xf numFmtId="0" fontId="6" fillId="0" borderId="9" xfId="10" applyFont="1" applyBorder="1" applyAlignment="1">
      <alignment horizontal="center" vertical="center"/>
    </xf>
    <xf numFmtId="0" fontId="12" fillId="0" borderId="0" xfId="10" applyFont="1" applyAlignment="1">
      <alignment horizontal="left" vertical="center"/>
    </xf>
    <xf numFmtId="0" fontId="6" fillId="0" borderId="5" xfId="10" applyFont="1" applyBorder="1" applyAlignment="1">
      <alignment horizontal="center" vertical="center"/>
    </xf>
    <xf numFmtId="0" fontId="6" fillId="0" borderId="5" xfId="10" applyFont="1" applyBorder="1" applyAlignment="1">
      <alignment horizontal="left" vertical="center"/>
    </xf>
    <xf numFmtId="0" fontId="12" fillId="0" borderId="6" xfId="10" applyFont="1" applyBorder="1" applyAlignment="1">
      <alignment horizontal="center" vertical="center"/>
    </xf>
    <xf numFmtId="0" fontId="10" fillId="0" borderId="0" xfId="10" applyFont="1" applyAlignment="1">
      <alignment horizontal="left" vertical="center"/>
    </xf>
    <xf numFmtId="164" fontId="6" fillId="0" borderId="5" xfId="4" applyFont="1" applyBorder="1" applyAlignment="1" applyProtection="1">
      <alignment vertical="center"/>
    </xf>
    <xf numFmtId="0" fontId="6" fillId="3" borderId="23" xfId="10" applyFont="1" applyFill="1" applyBorder="1" applyAlignment="1">
      <alignment horizontal="right" vertical="center"/>
    </xf>
    <xf numFmtId="167" fontId="6" fillId="3" borderId="10" xfId="10" applyNumberFormat="1" applyFont="1" applyFill="1" applyBorder="1" applyAlignment="1">
      <alignment horizontal="right" vertical="center"/>
    </xf>
    <xf numFmtId="0" fontId="9" fillId="0" borderId="0" xfId="10" applyFont="1" applyAlignment="1">
      <alignment horizontal="left" vertical="center"/>
    </xf>
    <xf numFmtId="164" fontId="9" fillId="0" borderId="5" xfId="4" applyFont="1" applyBorder="1" applyAlignment="1" applyProtection="1">
      <alignment vertical="center"/>
    </xf>
    <xf numFmtId="1" fontId="6" fillId="3" borderId="0" xfId="10" applyNumberFormat="1" applyFont="1" applyFill="1" applyAlignment="1">
      <alignment horizontal="right" vertical="center"/>
    </xf>
    <xf numFmtId="167" fontId="6" fillId="3" borderId="5" xfId="10" applyNumberFormat="1" applyFont="1" applyFill="1" applyBorder="1" applyAlignment="1">
      <alignment horizontal="right" vertical="center"/>
    </xf>
    <xf numFmtId="0" fontId="9" fillId="0" borderId="5" xfId="10" applyFont="1" applyBorder="1" applyAlignment="1">
      <alignment horizontal="center" vertical="center"/>
    </xf>
    <xf numFmtId="0" fontId="13" fillId="16" borderId="23" xfId="10" applyFont="1" applyFill="1" applyBorder="1" applyAlignment="1">
      <alignment horizontal="left" vertical="center"/>
    </xf>
    <xf numFmtId="168" fontId="13" fillId="16" borderId="10" xfId="10" applyNumberFormat="1" applyFont="1" applyFill="1" applyBorder="1" applyAlignment="1">
      <alignment horizontal="center" vertical="center"/>
    </xf>
    <xf numFmtId="0" fontId="12" fillId="16" borderId="23" xfId="10" applyFont="1" applyFill="1" applyBorder="1" applyAlignment="1">
      <alignment horizontal="right" vertical="center"/>
    </xf>
    <xf numFmtId="167" fontId="13" fillId="16" borderId="10" xfId="10" applyNumberFormat="1" applyFont="1" applyFill="1" applyBorder="1" applyAlignment="1">
      <alignment horizontal="right" vertical="center"/>
    </xf>
    <xf numFmtId="0" fontId="6" fillId="0" borderId="10" xfId="10" applyFont="1" applyBorder="1" applyAlignment="1">
      <alignment horizontal="center" vertical="center"/>
    </xf>
    <xf numFmtId="0" fontId="6" fillId="0" borderId="23" xfId="10" applyFont="1" applyBorder="1" applyAlignment="1">
      <alignment horizontal="right" vertical="center"/>
    </xf>
    <xf numFmtId="167" fontId="6" fillId="0" borderId="10" xfId="10" applyNumberFormat="1" applyFont="1" applyBorder="1" applyAlignment="1">
      <alignment horizontal="right" vertical="center"/>
    </xf>
    <xf numFmtId="0" fontId="6" fillId="11" borderId="0" xfId="10" applyFont="1" applyFill="1" applyAlignment="1">
      <alignment horizontal="right" vertical="center"/>
    </xf>
    <xf numFmtId="0" fontId="10" fillId="4" borderId="0" xfId="10" applyFont="1" applyFill="1" applyAlignment="1">
      <alignment horizontal="left" vertical="center"/>
    </xf>
    <xf numFmtId="167" fontId="48" fillId="0" borderId="5" xfId="10" applyNumberFormat="1" applyBorder="1" applyAlignment="1">
      <alignment horizontal="right" vertical="center"/>
    </xf>
    <xf numFmtId="0" fontId="9" fillId="0" borderId="13" xfId="10" applyFont="1" applyBorder="1" applyAlignment="1">
      <alignment horizontal="left" vertical="center" wrapText="1"/>
    </xf>
    <xf numFmtId="0" fontId="12" fillId="0" borderId="13" xfId="10" applyFont="1" applyBorder="1" applyAlignment="1">
      <alignment horizontal="center" vertical="center"/>
    </xf>
    <xf numFmtId="167" fontId="13" fillId="0" borderId="5" xfId="10" applyNumberFormat="1" applyFont="1" applyBorder="1" applyAlignment="1">
      <alignment horizontal="right" vertical="center"/>
    </xf>
    <xf numFmtId="0" fontId="13" fillId="0" borderId="9" xfId="10" applyFont="1" applyBorder="1" applyAlignment="1">
      <alignment horizontal="center" vertical="center"/>
    </xf>
    <xf numFmtId="0" fontId="13" fillId="0" borderId="0" xfId="10" applyFont="1" applyAlignment="1">
      <alignment horizontal="left" vertical="center"/>
    </xf>
    <xf numFmtId="167" fontId="9" fillId="3" borderId="10" xfId="10" applyNumberFormat="1" applyFont="1" applyFill="1" applyBorder="1" applyAlignment="1">
      <alignment horizontal="right" vertical="center"/>
    </xf>
    <xf numFmtId="9" fontId="9" fillId="0" borderId="9" xfId="10" applyNumberFormat="1" applyFont="1" applyBorder="1" applyAlignment="1">
      <alignment horizontal="center" vertical="center"/>
    </xf>
    <xf numFmtId="9" fontId="9" fillId="0" borderId="0" xfId="10" applyNumberFormat="1" applyFont="1" applyAlignment="1">
      <alignment horizontal="left" vertical="center"/>
    </xf>
    <xf numFmtId="0" fontId="6" fillId="17" borderId="0" xfId="10" applyFont="1" applyFill="1" applyAlignment="1">
      <alignment horizontal="right" vertical="center"/>
    </xf>
    <xf numFmtId="167" fontId="9" fillId="3" borderId="5" xfId="10" applyNumberFormat="1" applyFont="1" applyFill="1" applyBorder="1" applyAlignment="1">
      <alignment horizontal="right" vertical="center"/>
    </xf>
    <xf numFmtId="9" fontId="9" fillId="0" borderId="0" xfId="10" applyNumberFormat="1" applyFont="1" applyAlignment="1">
      <alignment horizontal="left" vertical="center" wrapText="1"/>
    </xf>
    <xf numFmtId="0" fontId="9" fillId="0" borderId="0" xfId="0" applyFont="1" applyAlignment="1">
      <alignment horizontal="left" vertical="center"/>
    </xf>
    <xf numFmtId="1" fontId="6" fillId="17" borderId="0" xfId="10" applyNumberFormat="1" applyFont="1" applyFill="1" applyAlignment="1">
      <alignment horizontal="right" vertical="center"/>
    </xf>
    <xf numFmtId="9" fontId="17" fillId="0" borderId="9" xfId="10" applyNumberFormat="1" applyFont="1" applyBorder="1" applyAlignment="1">
      <alignment horizontal="center" vertical="center"/>
    </xf>
    <xf numFmtId="167" fontId="9" fillId="0" borderId="5" xfId="10" applyNumberFormat="1" applyFont="1" applyBorder="1" applyAlignment="1">
      <alignment horizontal="right" vertical="center"/>
    </xf>
    <xf numFmtId="0" fontId="13" fillId="16" borderId="23" xfId="10" applyFont="1" applyFill="1" applyBorder="1" applyAlignment="1">
      <alignment horizontal="right" vertical="center"/>
    </xf>
    <xf numFmtId="167" fontId="48" fillId="0" borderId="6" xfId="10" applyNumberFormat="1" applyBorder="1" applyAlignment="1">
      <alignment horizontal="right" vertical="center"/>
    </xf>
    <xf numFmtId="0" fontId="6" fillId="0" borderId="24" xfId="10" applyFont="1" applyBorder="1" applyAlignment="1">
      <alignment horizontal="left" vertical="center"/>
    </xf>
    <xf numFmtId="164" fontId="9" fillId="0" borderId="14" xfId="4" applyFont="1" applyBorder="1" applyAlignment="1" applyProtection="1">
      <alignment vertical="center"/>
    </xf>
    <xf numFmtId="1" fontId="6" fillId="0" borderId="0" xfId="10" applyNumberFormat="1" applyFont="1" applyAlignment="1">
      <alignment horizontal="right" vertical="center"/>
    </xf>
    <xf numFmtId="0" fontId="6" fillId="13" borderId="25" xfId="10" applyFont="1" applyFill="1" applyBorder="1" applyAlignment="1">
      <alignment horizontal="right" vertical="center"/>
    </xf>
    <xf numFmtId="167" fontId="9" fillId="13" borderId="10" xfId="10" applyNumberFormat="1" applyFont="1" applyFill="1" applyBorder="1" applyAlignment="1">
      <alignment horizontal="right" vertical="center"/>
    </xf>
    <xf numFmtId="0" fontId="6" fillId="0" borderId="13" xfId="10" applyFont="1" applyBorder="1" applyAlignment="1">
      <alignment horizontal="left" vertical="center"/>
    </xf>
    <xf numFmtId="0" fontId="18" fillId="0" borderId="0" xfId="10" applyFont="1" applyAlignment="1">
      <alignment horizontal="left" vertical="center"/>
    </xf>
    <xf numFmtId="0" fontId="13" fillId="16" borderId="0" xfId="10" applyFont="1" applyFill="1" applyAlignment="1">
      <alignment horizontal="left" vertical="center"/>
    </xf>
    <xf numFmtId="168" fontId="9" fillId="16" borderId="5" xfId="10" applyNumberFormat="1" applyFont="1" applyFill="1" applyBorder="1" applyAlignment="1">
      <alignment horizontal="center" vertical="center"/>
    </xf>
    <xf numFmtId="0" fontId="19" fillId="0" borderId="0" xfId="10" applyFont="1" applyAlignment="1">
      <alignment horizontal="left" vertical="center"/>
    </xf>
    <xf numFmtId="0" fontId="20" fillId="0" borderId="5" xfId="10" applyFont="1" applyBorder="1" applyAlignment="1">
      <alignment horizontal="center" vertical="center"/>
    </xf>
    <xf numFmtId="0" fontId="48" fillId="0" borderId="13" xfId="10" applyBorder="1" applyAlignment="1">
      <alignment vertical="center"/>
    </xf>
    <xf numFmtId="168" fontId="13" fillId="16" borderId="5" xfId="10" applyNumberFormat="1" applyFont="1" applyFill="1" applyBorder="1" applyAlignment="1">
      <alignment horizontal="center" vertical="center"/>
    </xf>
    <xf numFmtId="167" fontId="6" fillId="0" borderId="9" xfId="10" applyNumberFormat="1" applyFont="1" applyBorder="1" applyAlignment="1">
      <alignment horizontal="center" vertical="center"/>
    </xf>
    <xf numFmtId="0" fontId="13" fillId="16" borderId="0" xfId="10" applyFont="1" applyFill="1" applyAlignment="1">
      <alignment horizontal="right" vertical="center"/>
    </xf>
    <xf numFmtId="167" fontId="13" fillId="16" borderId="5" xfId="10" applyNumberFormat="1" applyFont="1" applyFill="1" applyBorder="1" applyAlignment="1">
      <alignment horizontal="right" vertical="center"/>
    </xf>
    <xf numFmtId="0" fontId="12" fillId="0" borderId="13" xfId="10" applyFont="1" applyBorder="1" applyAlignment="1">
      <alignment horizontal="right" vertical="center"/>
    </xf>
    <xf numFmtId="167" fontId="5" fillId="0" borderId="6" xfId="10" applyNumberFormat="1" applyFont="1" applyBorder="1" applyAlignment="1">
      <alignment horizontal="right" vertical="center"/>
    </xf>
    <xf numFmtId="0" fontId="2" fillId="0" borderId="0" xfId="9"/>
    <xf numFmtId="0" fontId="21" fillId="0" borderId="0" xfId="9" applyFont="1" applyAlignment="1">
      <alignment vertical="center"/>
    </xf>
    <xf numFmtId="0" fontId="22" fillId="0" borderId="0" xfId="9" applyFont="1" applyAlignment="1">
      <alignment vertical="center"/>
    </xf>
    <xf numFmtId="0" fontId="23" fillId="0" borderId="0" xfId="9" applyFont="1"/>
    <xf numFmtId="0" fontId="24" fillId="0" borderId="0" xfId="9" applyFont="1" applyAlignment="1">
      <alignment vertical="center"/>
    </xf>
    <xf numFmtId="0" fontId="2" fillId="0" borderId="26" xfId="9" applyBorder="1"/>
    <xf numFmtId="0" fontId="2" fillId="0" borderId="23" xfId="9" applyBorder="1"/>
    <xf numFmtId="0" fontId="2" fillId="0" borderId="27" xfId="9" applyBorder="1"/>
    <xf numFmtId="0" fontId="24" fillId="0" borderId="23" xfId="9" applyFont="1" applyBorder="1" applyAlignment="1">
      <alignment vertical="center"/>
    </xf>
    <xf numFmtId="0" fontId="25" fillId="0" borderId="0" xfId="9" applyFont="1" applyAlignment="1">
      <alignment vertical="center" wrapText="1"/>
    </xf>
    <xf numFmtId="0" fontId="25" fillId="0" borderId="28" xfId="9" applyFont="1" applyBorder="1" applyAlignment="1">
      <alignment vertical="top" wrapText="1"/>
    </xf>
    <xf numFmtId="0" fontId="25" fillId="0" borderId="0" xfId="9" applyFont="1" applyAlignment="1">
      <alignment vertical="top" wrapText="1"/>
    </xf>
    <xf numFmtId="0" fontId="25" fillId="0" borderId="29" xfId="9" applyFont="1" applyBorder="1" applyAlignment="1">
      <alignment vertical="top" wrapText="1"/>
    </xf>
    <xf numFmtId="0" fontId="26" fillId="0" borderId="0" xfId="9" applyFont="1" applyAlignment="1">
      <alignment vertical="center" wrapText="1"/>
    </xf>
    <xf numFmtId="0" fontId="26" fillId="0" borderId="29" xfId="9" applyFont="1" applyBorder="1" applyAlignment="1">
      <alignment horizontal="left" vertical="center" wrapText="1"/>
    </xf>
    <xf numFmtId="0" fontId="26" fillId="0" borderId="0" xfId="9" applyFont="1" applyAlignment="1">
      <alignment vertical="center"/>
    </xf>
    <xf numFmtId="0" fontId="25" fillId="0" borderId="0" xfId="9" applyFont="1" applyAlignment="1">
      <alignment vertical="center"/>
    </xf>
    <xf numFmtId="0" fontId="26" fillId="0" borderId="28" xfId="9" applyFont="1" applyBorder="1" applyAlignment="1">
      <alignment vertical="center"/>
    </xf>
    <xf numFmtId="0" fontId="26" fillId="0" borderId="29" xfId="9" applyFont="1" applyBorder="1" applyAlignment="1">
      <alignment vertical="center"/>
    </xf>
    <xf numFmtId="0" fontId="27" fillId="0" borderId="0" xfId="9" applyFont="1" applyAlignment="1">
      <alignment vertical="center"/>
    </xf>
    <xf numFmtId="0" fontId="2" fillId="0" borderId="0" xfId="9" applyAlignment="1">
      <alignment horizontal="left"/>
    </xf>
    <xf numFmtId="165" fontId="26" fillId="0" borderId="29" xfId="2" applyNumberFormat="1" applyFont="1" applyBorder="1" applyAlignment="1">
      <alignment horizontal="left" vertical="center"/>
    </xf>
    <xf numFmtId="0" fontId="26" fillId="0" borderId="30" xfId="9" applyFont="1" applyBorder="1" applyAlignment="1">
      <alignment horizontal="left"/>
    </xf>
    <xf numFmtId="0" fontId="26" fillId="0" borderId="13" xfId="9" applyFont="1" applyBorder="1" applyAlignment="1">
      <alignment horizontal="left"/>
    </xf>
    <xf numFmtId="0" fontId="26" fillId="0" borderId="31" xfId="9" applyFont="1" applyBorder="1" applyAlignment="1">
      <alignment horizontal="left"/>
    </xf>
    <xf numFmtId="0" fontId="26" fillId="0" borderId="13" xfId="9" applyFont="1" applyBorder="1" applyAlignment="1">
      <alignment vertical="center" wrapText="1"/>
    </xf>
    <xf numFmtId="0" fontId="26" fillId="0" borderId="31" xfId="9" applyFont="1" applyBorder="1" applyAlignment="1">
      <alignment vertical="center" wrapText="1"/>
    </xf>
    <xf numFmtId="0" fontId="28" fillId="0" borderId="0" xfId="9" applyFont="1"/>
    <xf numFmtId="0" fontId="28" fillId="0" borderId="0" xfId="9" applyFont="1" applyAlignment="1">
      <alignment vertical="top" wrapText="1"/>
    </xf>
    <xf numFmtId="0" fontId="28" fillId="0" borderId="0" xfId="9" applyFont="1" applyAlignment="1">
      <alignment vertical="center" wrapText="1"/>
    </xf>
    <xf numFmtId="0" fontId="29" fillId="0" borderId="0" xfId="9" applyFont="1" applyAlignment="1">
      <alignment horizontal="center" vertical="center"/>
    </xf>
    <xf numFmtId="0" fontId="30" fillId="15" borderId="13" xfId="9" applyFont="1" applyFill="1" applyBorder="1" applyAlignment="1">
      <alignment horizontal="left" vertical="center"/>
    </xf>
    <xf numFmtId="0" fontId="29" fillId="0" borderId="13" xfId="9" applyFont="1" applyBorder="1" applyAlignment="1">
      <alignment horizontal="left" vertical="center"/>
    </xf>
    <xf numFmtId="0" fontId="29" fillId="0" borderId="13" xfId="9" applyFont="1" applyBorder="1" applyAlignment="1">
      <alignment horizontal="center" vertical="center"/>
    </xf>
    <xf numFmtId="0" fontId="31" fillId="15" borderId="32" xfId="9" applyFont="1" applyFill="1" applyBorder="1" applyAlignment="1">
      <alignment horizontal="left" vertical="center" wrapText="1"/>
    </xf>
    <xf numFmtId="0" fontId="31" fillId="15" borderId="32" xfId="9" applyFont="1" applyFill="1" applyBorder="1" applyAlignment="1">
      <alignment horizontal="center" vertical="center" wrapText="1"/>
    </xf>
    <xf numFmtId="0" fontId="32" fillId="8" borderId="32" xfId="9" applyFont="1" applyFill="1" applyBorder="1" applyAlignment="1">
      <alignment vertical="center" wrapText="1"/>
    </xf>
    <xf numFmtId="0" fontId="29" fillId="0" borderId="32" xfId="9" applyFont="1" applyBorder="1" applyAlignment="1">
      <alignment vertical="center" wrapText="1"/>
    </xf>
    <xf numFmtId="164" fontId="28" fillId="0" borderId="32" xfId="5" applyFont="1" applyBorder="1" applyAlignment="1">
      <alignment horizontal="center" vertical="center" wrapText="1"/>
    </xf>
    <xf numFmtId="164" fontId="28" fillId="0" borderId="32" xfId="4" applyFont="1" applyBorder="1" applyAlignment="1">
      <alignment horizontal="right" vertical="center" wrapText="1"/>
    </xf>
    <xf numFmtId="164" fontId="28" fillId="0" borderId="32" xfId="4" applyFont="1" applyBorder="1" applyAlignment="1">
      <alignment vertical="center" wrapText="1"/>
    </xf>
    <xf numFmtId="44" fontId="2" fillId="0" borderId="0" xfId="9" applyNumberFormat="1"/>
    <xf numFmtId="0" fontId="29" fillId="0" borderId="0" xfId="9" applyFont="1" applyAlignment="1">
      <alignment vertical="center" wrapText="1"/>
    </xf>
    <xf numFmtId="0" fontId="33" fillId="0" borderId="0" xfId="9" applyFont="1" applyAlignment="1">
      <alignment horizontal="center" vertical="center" wrapText="1"/>
    </xf>
    <xf numFmtId="164" fontId="28" fillId="0" borderId="0" xfId="5" applyFont="1" applyAlignment="1">
      <alignment horizontal="center" vertical="center" wrapText="1"/>
    </xf>
    <xf numFmtId="0" fontId="28" fillId="0" borderId="0" xfId="9" applyFont="1" applyAlignment="1">
      <alignment horizontal="right" vertical="center" wrapText="1"/>
    </xf>
    <xf numFmtId="164" fontId="29" fillId="0" borderId="32" xfId="4" applyFont="1" applyBorder="1" applyAlignment="1">
      <alignment vertical="center" wrapText="1"/>
    </xf>
    <xf numFmtId="0" fontId="31" fillId="0" borderId="0" xfId="9" applyFont="1" applyAlignment="1">
      <alignment horizontal="center" vertical="center" wrapText="1"/>
    </xf>
    <xf numFmtId="0" fontId="30" fillId="15" borderId="13" xfId="9" applyFont="1" applyFill="1" applyBorder="1"/>
    <xf numFmtId="0" fontId="29" fillId="0" borderId="13" xfId="9" applyFont="1" applyBorder="1"/>
    <xf numFmtId="0" fontId="28" fillId="0" borderId="13" xfId="9" applyFont="1" applyBorder="1"/>
    <xf numFmtId="0" fontId="31" fillId="0" borderId="13" xfId="9" applyFont="1" applyBorder="1" applyAlignment="1">
      <alignment horizontal="center" vertical="center" wrapText="1"/>
    </xf>
    <xf numFmtId="0" fontId="29" fillId="0" borderId="13" xfId="9" applyFont="1" applyBorder="1" applyAlignment="1">
      <alignment vertical="center" wrapText="1"/>
    </xf>
    <xf numFmtId="1" fontId="28" fillId="0" borderId="0" xfId="9" applyNumberFormat="1" applyFont="1"/>
    <xf numFmtId="0" fontId="34" fillId="0" borderId="0" xfId="9" applyFont="1"/>
    <xf numFmtId="0" fontId="30" fillId="15" borderId="32" xfId="9" applyFont="1" applyFill="1" applyBorder="1"/>
    <xf numFmtId="164" fontId="33" fillId="0" borderId="32" xfId="4" applyFont="1" applyBorder="1" applyAlignment="1">
      <alignment horizontal="center" vertical="center" wrapText="1"/>
    </xf>
    <xf numFmtId="164" fontId="33" fillId="0" borderId="0" xfId="4" applyFont="1" applyAlignment="1">
      <alignment horizontal="center" vertical="center" wrapText="1"/>
    </xf>
    <xf numFmtId="44" fontId="29" fillId="0" borderId="32" xfId="9" applyNumberFormat="1" applyFont="1" applyBorder="1" applyAlignment="1">
      <alignment vertical="center" wrapText="1"/>
    </xf>
    <xf numFmtId="0" fontId="30" fillId="0" borderId="0" xfId="9" applyFont="1" applyAlignment="1">
      <alignment horizontal="center" wrapText="1"/>
    </xf>
    <xf numFmtId="0" fontId="30" fillId="0" borderId="0" xfId="9" applyFont="1" applyAlignment="1">
      <alignment horizontal="center"/>
    </xf>
    <xf numFmtId="0" fontId="28" fillId="0" borderId="0" xfId="9" applyFont="1" applyAlignment="1">
      <alignment horizontal="left"/>
    </xf>
    <xf numFmtId="0" fontId="29" fillId="0" borderId="0" xfId="9" applyFont="1" applyAlignment="1">
      <alignment vertical="center"/>
    </xf>
    <xf numFmtId="0" fontId="28" fillId="0" borderId="0" xfId="9" applyFont="1" applyAlignment="1">
      <alignment horizontal="left" vertical="center" indent="3"/>
    </xf>
    <xf numFmtId="0" fontId="28" fillId="0" borderId="0" xfId="9" applyFont="1" applyAlignment="1">
      <alignment vertical="center"/>
    </xf>
    <xf numFmtId="0" fontId="6" fillId="0" borderId="0" xfId="10" applyFont="1" applyAlignment="1">
      <alignment horizontal="left" vertical="center" wrapText="1"/>
    </xf>
    <xf numFmtId="0" fontId="10" fillId="18" borderId="0" xfId="10" applyFont="1" applyFill="1" applyAlignment="1">
      <alignment horizontal="center" vertical="center" wrapText="1"/>
    </xf>
    <xf numFmtId="0" fontId="10" fillId="18" borderId="20" xfId="10" applyFont="1" applyFill="1" applyBorder="1" applyAlignment="1">
      <alignment horizontal="center" vertical="center"/>
    </xf>
    <xf numFmtId="0" fontId="10" fillId="18" borderId="21" xfId="10" applyFont="1" applyFill="1" applyBorder="1" applyAlignment="1">
      <alignment horizontal="center" vertical="center"/>
    </xf>
    <xf numFmtId="0" fontId="10" fillId="19" borderId="20" xfId="10" applyFont="1" applyFill="1" applyBorder="1" applyAlignment="1">
      <alignment horizontal="center" vertical="center"/>
    </xf>
    <xf numFmtId="0" fontId="10" fillId="19" borderId="21" xfId="10" applyFont="1" applyFill="1" applyBorder="1" applyAlignment="1">
      <alignment horizontal="center" vertical="center"/>
    </xf>
    <xf numFmtId="0" fontId="6" fillId="0" borderId="4" xfId="10" applyFont="1" applyBorder="1" applyAlignment="1">
      <alignment horizontal="right" vertical="center"/>
    </xf>
    <xf numFmtId="164" fontId="6" fillId="0" borderId="5" xfId="10" applyNumberFormat="1" applyFont="1" applyBorder="1" applyAlignment="1">
      <alignment horizontal="center" vertical="center"/>
    </xf>
    <xf numFmtId="0" fontId="6" fillId="0" borderId="29" xfId="10" applyFont="1" applyBorder="1" applyAlignment="1">
      <alignment horizontal="right" vertical="center"/>
    </xf>
    <xf numFmtId="0" fontId="12" fillId="20" borderId="32" xfId="10" applyFont="1" applyFill="1" applyBorder="1" applyAlignment="1" applyProtection="1">
      <alignment horizontal="center" vertical="center"/>
      <protection locked="0"/>
    </xf>
    <xf numFmtId="0" fontId="6" fillId="0" borderId="36" xfId="10" applyFont="1" applyBorder="1" applyAlignment="1">
      <alignment horizontal="right" vertical="center"/>
    </xf>
    <xf numFmtId="0" fontId="6" fillId="0" borderId="12" xfId="10" applyFont="1" applyBorder="1" applyAlignment="1">
      <alignment horizontal="right" vertical="center"/>
    </xf>
    <xf numFmtId="0" fontId="12" fillId="0" borderId="5" xfId="10" applyFont="1" applyBorder="1" applyAlignment="1">
      <alignment horizontal="left" vertical="center"/>
    </xf>
    <xf numFmtId="0" fontId="19" fillId="0" borderId="4" xfId="10" applyFont="1" applyBorder="1" applyAlignment="1">
      <alignment horizontal="right" vertical="center"/>
    </xf>
    <xf numFmtId="0" fontId="6" fillId="0" borderId="28" xfId="10" applyFont="1" applyBorder="1" applyAlignment="1">
      <alignment horizontal="right" vertical="center"/>
    </xf>
    <xf numFmtId="0" fontId="12" fillId="20" borderId="18" xfId="10" applyFont="1" applyFill="1" applyBorder="1" applyAlignment="1" applyProtection="1">
      <alignment horizontal="center" vertical="center"/>
      <protection locked="0"/>
    </xf>
    <xf numFmtId="0" fontId="12" fillId="0" borderId="16" xfId="10" applyFont="1" applyBorder="1" applyAlignment="1">
      <alignment horizontal="left" vertical="center"/>
    </xf>
    <xf numFmtId="0" fontId="6" fillId="0" borderId="17" xfId="10" applyFont="1" applyBorder="1" applyAlignment="1">
      <alignment horizontal="center" vertical="center"/>
    </xf>
    <xf numFmtId="164" fontId="6" fillId="0" borderId="37" xfId="10" applyNumberFormat="1" applyFont="1" applyBorder="1" applyAlignment="1">
      <alignment horizontal="right" vertical="center"/>
    </xf>
    <xf numFmtId="164" fontId="6" fillId="0" borderId="38" xfId="10" applyNumberFormat="1" applyFont="1" applyBorder="1" applyAlignment="1">
      <alignment horizontal="right" vertical="center"/>
    </xf>
    <xf numFmtId="0" fontId="6" fillId="0" borderId="39" xfId="10" applyFont="1" applyBorder="1" applyAlignment="1">
      <alignment horizontal="right" vertical="center"/>
    </xf>
    <xf numFmtId="0" fontId="12" fillId="0" borderId="4" xfId="10" applyFont="1" applyBorder="1" applyAlignment="1">
      <alignment horizontal="left" vertical="center"/>
    </xf>
    <xf numFmtId="164" fontId="6" fillId="0" borderId="29" xfId="10" applyNumberFormat="1" applyFont="1" applyBorder="1" applyAlignment="1">
      <alignment horizontal="right" vertical="center"/>
    </xf>
    <xf numFmtId="164" fontId="6" fillId="0" borderId="36" xfId="10" applyNumberFormat="1" applyFont="1" applyBorder="1" applyAlignment="1">
      <alignment horizontal="right" vertical="center"/>
    </xf>
    <xf numFmtId="0" fontId="12" fillId="0" borderId="0" xfId="10" applyFont="1" applyAlignment="1">
      <alignment horizontal="center" vertical="center"/>
    </xf>
    <xf numFmtId="164" fontId="19" fillId="0" borderId="5" xfId="4" applyFont="1" applyBorder="1" applyAlignment="1" applyProtection="1">
      <alignment vertical="center"/>
    </xf>
    <xf numFmtId="14" fontId="6" fillId="0" borderId="29" xfId="10" applyNumberFormat="1" applyFont="1" applyBorder="1" applyAlignment="1">
      <alignment horizontal="right" vertical="center"/>
    </xf>
    <xf numFmtId="0" fontId="36" fillId="0" borderId="4" xfId="0" applyFont="1" applyBorder="1" applyAlignment="1">
      <alignment horizontal="right" vertical="center"/>
    </xf>
    <xf numFmtId="0" fontId="36" fillId="0" borderId="5" xfId="0" applyFont="1" applyBorder="1" applyAlignment="1">
      <alignment horizontal="right" vertical="center"/>
    </xf>
    <xf numFmtId="164" fontId="6" fillId="0" borderId="0" xfId="10" applyNumberFormat="1" applyFont="1" applyAlignment="1">
      <alignment horizontal="right" vertical="center"/>
    </xf>
    <xf numFmtId="0" fontId="12" fillId="20" borderId="32" xfId="10" applyFont="1" applyFill="1" applyBorder="1" applyAlignment="1" applyProtection="1">
      <alignment horizontal="center" vertical="center" wrapText="1"/>
      <protection locked="0"/>
    </xf>
    <xf numFmtId="14" fontId="6" fillId="0" borderId="0" xfId="10" applyNumberFormat="1" applyFont="1" applyAlignment="1">
      <alignment horizontal="right" vertical="center"/>
    </xf>
    <xf numFmtId="0" fontId="6" fillId="0" borderId="5" xfId="10" applyFont="1" applyBorder="1" applyAlignment="1">
      <alignment horizontal="right" vertical="center"/>
    </xf>
    <xf numFmtId="0" fontId="10" fillId="21" borderId="4" xfId="10" applyFont="1" applyFill="1" applyBorder="1" applyAlignment="1">
      <alignment horizontal="right" vertical="center"/>
    </xf>
    <xf numFmtId="164" fontId="12" fillId="22" borderId="5" xfId="4" applyFont="1" applyFill="1" applyBorder="1" applyAlignment="1" applyProtection="1">
      <alignment horizontal="right" vertical="center"/>
    </xf>
    <xf numFmtId="164" fontId="12" fillId="8" borderId="34" xfId="4" applyFont="1" applyFill="1" applyBorder="1" applyAlignment="1" applyProtection="1">
      <alignment horizontal="center" vertical="center"/>
    </xf>
    <xf numFmtId="0" fontId="6" fillId="0" borderId="40" xfId="10" applyFont="1" applyBorder="1" applyAlignment="1">
      <alignment horizontal="right" vertical="center"/>
    </xf>
    <xf numFmtId="164" fontId="12" fillId="8" borderId="31" xfId="4" applyFont="1" applyFill="1" applyBorder="1" applyAlignment="1" applyProtection="1">
      <alignment horizontal="center" vertical="center"/>
    </xf>
    <xf numFmtId="0" fontId="12" fillId="3" borderId="4" xfId="10" applyFont="1" applyFill="1" applyBorder="1" applyAlignment="1">
      <alignment horizontal="right" vertical="center"/>
    </xf>
    <xf numFmtId="164" fontId="12" fillId="3" borderId="5" xfId="4" applyFont="1" applyFill="1" applyBorder="1" applyAlignment="1" applyProtection="1">
      <alignment horizontal="right" vertical="center"/>
    </xf>
    <xf numFmtId="164" fontId="13" fillId="3" borderId="33" xfId="4" applyFont="1" applyFill="1" applyBorder="1" applyAlignment="1" applyProtection="1">
      <alignment horizontal="center" vertical="center"/>
    </xf>
    <xf numFmtId="164" fontId="12" fillId="3" borderId="32" xfId="4" applyFont="1" applyFill="1" applyBorder="1" applyAlignment="1" applyProtection="1">
      <alignment horizontal="right" vertical="center"/>
    </xf>
    <xf numFmtId="164" fontId="12" fillId="3" borderId="41" xfId="4" applyFont="1" applyFill="1" applyBorder="1" applyAlignment="1" applyProtection="1">
      <alignment horizontal="right" vertical="center"/>
    </xf>
    <xf numFmtId="0" fontId="6" fillId="0" borderId="42" xfId="10" applyFont="1" applyBorder="1" applyAlignment="1">
      <alignment horizontal="right" vertical="center"/>
    </xf>
    <xf numFmtId="0" fontId="19" fillId="0" borderId="29" xfId="10" applyFont="1" applyBorder="1" applyAlignment="1">
      <alignment horizontal="left" vertical="center"/>
    </xf>
    <xf numFmtId="0" fontId="6" fillId="3" borderId="4" xfId="10" applyFont="1" applyFill="1" applyBorder="1" applyAlignment="1">
      <alignment horizontal="left" vertical="center"/>
    </xf>
    <xf numFmtId="164" fontId="19" fillId="0" borderId="29" xfId="10" applyNumberFormat="1" applyFont="1" applyBorder="1" applyAlignment="1">
      <alignment horizontal="left" vertical="center"/>
    </xf>
    <xf numFmtId="0" fontId="6" fillId="0" borderId="4" xfId="10" applyFont="1" applyBorder="1" applyAlignment="1">
      <alignment horizontal="left" vertical="center"/>
    </xf>
    <xf numFmtId="0" fontId="6" fillId="0" borderId="37" xfId="10" applyFont="1" applyBorder="1" applyAlignment="1">
      <alignment horizontal="right" vertical="center"/>
    </xf>
    <xf numFmtId="0" fontId="6" fillId="0" borderId="43" xfId="10" applyFont="1" applyBorder="1" applyAlignment="1">
      <alignment horizontal="right" vertical="center"/>
    </xf>
    <xf numFmtId="0" fontId="12" fillId="0" borderId="4" xfId="10" applyFont="1" applyBorder="1" applyAlignment="1">
      <alignment horizontal="right" vertical="center"/>
    </xf>
    <xf numFmtId="169" fontId="6" fillId="0" borderId="36" xfId="11" applyNumberFormat="1" applyFont="1" applyBorder="1" applyAlignment="1" applyProtection="1">
      <alignment horizontal="right" vertical="center"/>
    </xf>
    <xf numFmtId="0" fontId="6" fillId="0" borderId="5" xfId="11" applyNumberFormat="1" applyFont="1" applyBorder="1" applyAlignment="1" applyProtection="1">
      <alignment horizontal="center" vertical="center"/>
    </xf>
    <xf numFmtId="169" fontId="12" fillId="8" borderId="44" xfId="11" applyNumberFormat="1" applyFont="1" applyFill="1" applyBorder="1" applyAlignment="1" applyProtection="1">
      <alignment horizontal="right" vertical="center"/>
    </xf>
    <xf numFmtId="169" fontId="12" fillId="8" borderId="45" xfId="11" applyNumberFormat="1" applyFont="1" applyFill="1" applyBorder="1" applyAlignment="1" applyProtection="1">
      <alignment horizontal="right" vertical="center"/>
    </xf>
    <xf numFmtId="0" fontId="8" fillId="21" borderId="5" xfId="10" applyFont="1" applyFill="1" applyBorder="1" applyAlignment="1">
      <alignment horizontal="center" vertical="center"/>
    </xf>
    <xf numFmtId="164" fontId="12" fillId="23" borderId="18" xfId="4" applyFont="1" applyFill="1" applyBorder="1" applyAlignment="1" applyProtection="1">
      <alignment horizontal="right" vertical="center"/>
      <protection locked="0"/>
    </xf>
    <xf numFmtId="164" fontId="12" fillId="3" borderId="33" xfId="4" applyFont="1" applyFill="1" applyBorder="1" applyAlignment="1" applyProtection="1">
      <alignment horizontal="center" vertical="center"/>
    </xf>
    <xf numFmtId="164" fontId="12" fillId="3" borderId="46" xfId="4" applyFont="1" applyFill="1" applyBorder="1" applyAlignment="1" applyProtection="1">
      <alignment horizontal="right" vertical="center"/>
    </xf>
    <xf numFmtId="164" fontId="9" fillId="0" borderId="5" xfId="4" applyFont="1" applyBorder="1" applyAlignment="1" applyProtection="1">
      <alignment horizontal="right" vertical="center"/>
    </xf>
    <xf numFmtId="0" fontId="6" fillId="0" borderId="40" xfId="11" applyNumberFormat="1" applyFont="1" applyBorder="1" applyAlignment="1" applyProtection="1">
      <alignment horizontal="center" vertical="center"/>
    </xf>
    <xf numFmtId="0" fontId="6" fillId="0" borderId="47" xfId="11" applyNumberFormat="1" applyFont="1" applyBorder="1" applyAlignment="1" applyProtection="1">
      <alignment horizontal="center" vertical="center"/>
    </xf>
    <xf numFmtId="0" fontId="10" fillId="18" borderId="0" xfId="10" applyFont="1" applyFill="1" applyAlignment="1">
      <alignment horizontal="left" vertical="center"/>
    </xf>
    <xf numFmtId="0" fontId="19" fillId="0" borderId="4" xfId="10" applyFont="1" applyBorder="1" applyAlignment="1">
      <alignment horizontal="left" vertical="center"/>
    </xf>
    <xf numFmtId="0" fontId="12" fillId="16" borderId="4" xfId="10" applyFont="1" applyFill="1" applyBorder="1" applyAlignment="1">
      <alignment horizontal="left" vertical="center"/>
    </xf>
    <xf numFmtId="0" fontId="6" fillId="16" borderId="5" xfId="10" applyFont="1" applyFill="1" applyBorder="1" applyAlignment="1">
      <alignment horizontal="left" vertical="center"/>
    </xf>
    <xf numFmtId="164" fontId="6" fillId="16" borderId="29" xfId="4" applyFont="1" applyFill="1" applyBorder="1" applyAlignment="1" applyProtection="1">
      <alignment horizontal="right" vertical="center"/>
    </xf>
    <xf numFmtId="0" fontId="10" fillId="21" borderId="4" xfId="10" applyFont="1" applyFill="1" applyBorder="1" applyAlignment="1">
      <alignment horizontal="left" vertical="center"/>
    </xf>
    <xf numFmtId="168" fontId="10" fillId="21" borderId="5" xfId="10" applyNumberFormat="1" applyFont="1" applyFill="1" applyBorder="1" applyAlignment="1">
      <alignment horizontal="center" vertical="center"/>
    </xf>
    <xf numFmtId="164" fontId="10" fillId="21" borderId="36" xfId="4" applyFont="1" applyFill="1" applyBorder="1" applyAlignment="1" applyProtection="1">
      <alignment horizontal="right" vertical="center"/>
    </xf>
    <xf numFmtId="0" fontId="19" fillId="4" borderId="0" xfId="10" applyFont="1" applyFill="1" applyAlignment="1">
      <alignment horizontal="left" vertical="center"/>
    </xf>
    <xf numFmtId="0" fontId="37" fillId="0" borderId="0" xfId="10" applyFont="1" applyAlignment="1">
      <alignment horizontal="left" vertical="center"/>
    </xf>
    <xf numFmtId="0" fontId="12" fillId="3" borderId="4" xfId="10" applyFont="1" applyFill="1" applyBorder="1" applyAlignment="1">
      <alignment horizontal="left" vertical="center"/>
    </xf>
    <xf numFmtId="168" fontId="37" fillId="3" borderId="5" xfId="10" applyNumberFormat="1" applyFont="1" applyFill="1" applyBorder="1" applyAlignment="1">
      <alignment horizontal="center" vertical="center"/>
    </xf>
    <xf numFmtId="164" fontId="6" fillId="0" borderId="29" xfId="4" applyFont="1" applyBorder="1" applyAlignment="1" applyProtection="1">
      <alignment horizontal="right" vertical="center"/>
    </xf>
    <xf numFmtId="164" fontId="6" fillId="0" borderId="36" xfId="4" applyFont="1" applyBorder="1" applyAlignment="1" applyProtection="1">
      <alignment horizontal="right" vertical="center"/>
    </xf>
    <xf numFmtId="164" fontId="6" fillId="0" borderId="28" xfId="4" applyFont="1" applyBorder="1" applyAlignment="1" applyProtection="1">
      <alignment horizontal="right" vertical="center"/>
    </xf>
    <xf numFmtId="0" fontId="10" fillId="24" borderId="4" xfId="10" applyFont="1" applyFill="1" applyBorder="1" applyAlignment="1">
      <alignment horizontal="left" vertical="center"/>
    </xf>
    <xf numFmtId="168" fontId="10" fillId="24" borderId="5" xfId="10" applyNumberFormat="1" applyFont="1" applyFill="1" applyBorder="1" applyAlignment="1">
      <alignment horizontal="center" vertical="center"/>
    </xf>
    <xf numFmtId="164" fontId="10" fillId="24" borderId="36" xfId="4" applyFont="1" applyFill="1" applyBorder="1" applyAlignment="1" applyProtection="1">
      <alignment horizontal="right" vertical="center"/>
    </xf>
    <xf numFmtId="0" fontId="6" fillId="0" borderId="16" xfId="10" applyFont="1" applyBorder="1" applyAlignment="1">
      <alignment horizontal="left" vertical="center"/>
    </xf>
    <xf numFmtId="0" fontId="6" fillId="0" borderId="48" xfId="10" applyFont="1" applyBorder="1" applyAlignment="1">
      <alignment horizontal="right" vertical="center"/>
    </xf>
    <xf numFmtId="0" fontId="6" fillId="0" borderId="49" xfId="10" applyFont="1" applyBorder="1" applyAlignment="1">
      <alignment horizontal="right" vertical="center"/>
    </xf>
    <xf numFmtId="0" fontId="6" fillId="0" borderId="50" xfId="10" applyFont="1" applyBorder="1" applyAlignment="1">
      <alignment horizontal="right" vertical="center"/>
    </xf>
    <xf numFmtId="0" fontId="38" fillId="0" borderId="0" xfId="10" applyFont="1" applyAlignment="1">
      <alignment horizontal="left" vertical="center"/>
    </xf>
    <xf numFmtId="0" fontId="39" fillId="0" borderId="0" xfId="10" applyFont="1" applyAlignment="1">
      <alignment horizontal="left" vertical="center"/>
    </xf>
    <xf numFmtId="44" fontId="39" fillId="0" borderId="0" xfId="4" applyNumberFormat="1" applyFont="1" applyAlignment="1" applyProtection="1">
      <alignment horizontal="center" vertical="center"/>
    </xf>
    <xf numFmtId="167" fontId="6" fillId="0" borderId="0" xfId="10" applyNumberFormat="1" applyFont="1" applyAlignment="1">
      <alignment horizontal="left" vertical="center"/>
    </xf>
    <xf numFmtId="167" fontId="6" fillId="0" borderId="32" xfId="10" applyNumberFormat="1" applyFont="1" applyBorder="1" applyAlignment="1">
      <alignment horizontal="center" vertical="center"/>
    </xf>
    <xf numFmtId="0" fontId="10" fillId="25" borderId="0" xfId="10" applyFont="1" applyFill="1" applyAlignment="1">
      <alignment horizontal="left" vertical="center"/>
    </xf>
    <xf numFmtId="44" fontId="40" fillId="25" borderId="0" xfId="4" applyNumberFormat="1" applyFont="1" applyFill="1" applyAlignment="1" applyProtection="1">
      <alignment horizontal="center" vertical="center"/>
    </xf>
    <xf numFmtId="0" fontId="8" fillId="25" borderId="0" xfId="10" applyFont="1" applyFill="1" applyAlignment="1">
      <alignment horizontal="right" vertical="center"/>
    </xf>
    <xf numFmtId="167" fontId="10" fillId="25" borderId="0" xfId="10" applyNumberFormat="1" applyFont="1" applyFill="1" applyAlignment="1">
      <alignment horizontal="right" vertical="center"/>
    </xf>
    <xf numFmtId="44" fontId="36" fillId="0" borderId="0" xfId="4" applyNumberFormat="1" applyFont="1" applyAlignment="1" applyProtection="1">
      <alignment horizontal="left" vertical="center"/>
    </xf>
    <xf numFmtId="44" fontId="36" fillId="0" borderId="0" xfId="4" applyNumberFormat="1" applyFont="1" applyAlignment="1" applyProtection="1">
      <alignment horizontal="left" vertical="center" indent="1"/>
    </xf>
    <xf numFmtId="44" fontId="36" fillId="0" borderId="0" xfId="4" quotePrefix="1" applyNumberFormat="1" applyFont="1" applyAlignment="1" applyProtection="1">
      <alignment horizontal="left" vertical="center" indent="1"/>
    </xf>
    <xf numFmtId="14" fontId="39" fillId="0" borderId="0" xfId="4" applyNumberFormat="1" applyFont="1" applyAlignment="1" applyProtection="1">
      <alignment horizontal="center" vertical="center"/>
    </xf>
    <xf numFmtId="0" fontId="6" fillId="14" borderId="0" xfId="10" applyFont="1" applyFill="1" applyAlignment="1">
      <alignment horizontal="left" vertical="center"/>
    </xf>
    <xf numFmtId="0" fontId="41" fillId="0" borderId="0" xfId="0" applyFont="1" applyAlignment="1">
      <alignment vertical="center"/>
    </xf>
    <xf numFmtId="0" fontId="41" fillId="0" borderId="0" xfId="0" applyFont="1" applyAlignment="1">
      <alignment horizontal="center" vertical="center" wrapText="1"/>
    </xf>
    <xf numFmtId="0" fontId="41" fillId="0" borderId="0" xfId="0" applyFont="1" applyAlignment="1">
      <alignment vertical="center" wrapText="1"/>
    </xf>
    <xf numFmtId="0" fontId="42" fillId="0" borderId="0" xfId="0" applyFont="1"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4" fillId="0" borderId="0" xfId="1" applyFont="1" applyAlignment="1">
      <alignment vertical="center" wrapText="1"/>
    </xf>
    <xf numFmtId="0" fontId="43" fillId="0" borderId="0" xfId="0" applyFont="1" applyAlignment="1">
      <alignment horizontal="center" vertical="center"/>
    </xf>
    <xf numFmtId="170" fontId="43" fillId="0" borderId="0" xfId="0" applyNumberFormat="1" applyFont="1" applyAlignment="1">
      <alignment vertical="center"/>
    </xf>
    <xf numFmtId="0" fontId="45" fillId="0" borderId="0" xfId="0" applyFont="1" applyAlignment="1">
      <alignment horizontal="center" vertical="center" wrapText="1"/>
    </xf>
    <xf numFmtId="0" fontId="43" fillId="0" borderId="0" xfId="0" applyFont="1" applyAlignment="1">
      <alignment vertical="center"/>
    </xf>
    <xf numFmtId="0" fontId="46" fillId="0" borderId="0" xfId="0" applyFont="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164" fontId="41" fillId="0" borderId="0" xfId="4" applyFont="1" applyAlignment="1">
      <alignment vertical="center" wrapText="1"/>
    </xf>
    <xf numFmtId="44" fontId="41" fillId="0" borderId="0" xfId="0" applyNumberFormat="1" applyFont="1" applyAlignment="1">
      <alignment vertical="center"/>
    </xf>
    <xf numFmtId="0" fontId="47" fillId="25" borderId="0" xfId="0" applyFont="1" applyFill="1"/>
    <xf numFmtId="170" fontId="43" fillId="0" borderId="0" xfId="0" applyNumberFormat="1" applyFont="1" applyAlignment="1">
      <alignment horizontal="right" vertical="center"/>
    </xf>
    <xf numFmtId="0" fontId="43" fillId="0" borderId="0" xfId="0" applyFont="1" applyAlignment="1">
      <alignment horizontal="left" vertical="center"/>
    </xf>
    <xf numFmtId="0" fontId="6" fillId="0" borderId="38" xfId="10" applyFont="1" applyBorder="1" applyAlignment="1">
      <alignment horizontal="right" vertical="center"/>
    </xf>
    <xf numFmtId="164" fontId="6" fillId="0" borderId="51" xfId="10" applyNumberFormat="1" applyFont="1" applyBorder="1" applyAlignment="1">
      <alignment horizontal="right" vertical="center"/>
    </xf>
    <xf numFmtId="0" fontId="6" fillId="0" borderId="51" xfId="10" applyFont="1" applyBorder="1" applyAlignment="1">
      <alignment horizontal="right" vertical="center"/>
    </xf>
    <xf numFmtId="164" fontId="12" fillId="23" borderId="52" xfId="4" applyFont="1" applyFill="1" applyBorder="1" applyAlignment="1" applyProtection="1">
      <alignment horizontal="right" vertical="center"/>
      <protection locked="0"/>
    </xf>
    <xf numFmtId="167" fontId="6" fillId="0" borderId="29" xfId="10" applyNumberFormat="1" applyFont="1" applyBorder="1" applyAlignment="1">
      <alignment horizontal="right" vertical="center"/>
    </xf>
    <xf numFmtId="0" fontId="6" fillId="16" borderId="40" xfId="10" applyFont="1" applyFill="1" applyBorder="1" applyAlignment="1">
      <alignment horizontal="right" vertical="center"/>
    </xf>
    <xf numFmtId="164" fontId="10" fillId="21" borderId="29" xfId="4" applyFont="1" applyFill="1" applyBorder="1" applyAlignment="1" applyProtection="1">
      <alignment horizontal="right" vertical="center"/>
    </xf>
    <xf numFmtId="0" fontId="19" fillId="0" borderId="40" xfId="10" applyFont="1" applyBorder="1" applyAlignment="1">
      <alignment horizontal="right" vertical="center"/>
    </xf>
    <xf numFmtId="164" fontId="12" fillId="20" borderId="53" xfId="4" applyFont="1" applyFill="1" applyBorder="1" applyAlignment="1" applyProtection="1">
      <alignment horizontal="right" vertical="center"/>
      <protection locked="0"/>
    </xf>
    <xf numFmtId="0" fontId="10" fillId="18" borderId="5" xfId="10" applyFont="1" applyFill="1" applyBorder="1" applyAlignment="1">
      <alignment horizontal="left" vertical="center"/>
    </xf>
    <xf numFmtId="0" fontId="55" fillId="0" borderId="0" xfId="1" applyFont="1"/>
    <xf numFmtId="0" fontId="41" fillId="0" borderId="0" xfId="0" applyFont="1"/>
    <xf numFmtId="0" fontId="0" fillId="0" borderId="0" xfId="0" applyAlignment="1">
      <alignment horizontal="righ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1" fillId="0" borderId="0" xfId="1" applyAlignment="1">
      <alignment horizontal="center" vertical="center" wrapText="1"/>
    </xf>
    <xf numFmtId="0" fontId="9" fillId="6" borderId="0" xfId="0" applyFont="1" applyFill="1" applyAlignment="1">
      <alignment horizontal="center" vertical="center" wrapText="1"/>
    </xf>
    <xf numFmtId="0" fontId="6" fillId="6" borderId="0" xfId="10" applyFont="1" applyFill="1" applyAlignment="1">
      <alignment horizontal="center" vertical="center" wrapText="1"/>
    </xf>
    <xf numFmtId="0" fontId="14" fillId="6" borderId="0" xfId="10" applyFont="1" applyFill="1" applyAlignment="1">
      <alignment horizontal="center" vertical="center" wrapText="1"/>
    </xf>
    <xf numFmtId="0" fontId="16" fillId="0" borderId="0" xfId="10" applyFont="1" applyAlignment="1">
      <alignment horizontal="left" vertical="center"/>
    </xf>
    <xf numFmtId="0" fontId="28" fillId="0" borderId="33" xfId="9" applyFont="1" applyBorder="1" applyAlignment="1">
      <alignment horizontal="left" vertical="center" wrapText="1"/>
    </xf>
    <xf numFmtId="0" fontId="28" fillId="0" borderId="34" xfId="9" applyFont="1" applyBorder="1" applyAlignment="1">
      <alignment horizontal="left" vertical="center" wrapText="1"/>
    </xf>
    <xf numFmtId="0" fontId="28" fillId="0" borderId="33" xfId="9" applyFont="1" applyBorder="1" applyAlignment="1">
      <alignment horizontal="center" vertical="center" wrapText="1"/>
    </xf>
    <xf numFmtId="0" fontId="28" fillId="0" borderId="34" xfId="9" applyFont="1" applyBorder="1" applyAlignment="1">
      <alignment horizontal="center" vertical="center" wrapText="1"/>
    </xf>
    <xf numFmtId="0" fontId="31" fillId="15" borderId="32" xfId="9" applyFont="1" applyFill="1" applyBorder="1" applyAlignment="1">
      <alignment horizontal="left" vertical="center" wrapText="1"/>
    </xf>
    <xf numFmtId="0" fontId="30" fillId="15" borderId="28" xfId="9" applyFont="1" applyFill="1" applyBorder="1" applyAlignment="1">
      <alignment horizontal="center" wrapText="1"/>
    </xf>
    <xf numFmtId="0" fontId="30" fillId="15" borderId="0" xfId="9" applyFont="1" applyFill="1" applyAlignment="1">
      <alignment horizontal="center"/>
    </xf>
    <xf numFmtId="164" fontId="33" fillId="0" borderId="33" xfId="4" applyFont="1" applyBorder="1" applyAlignment="1">
      <alignment horizontal="center" vertical="center" wrapText="1"/>
    </xf>
    <xf numFmtId="164" fontId="33" fillId="0" borderId="35" xfId="4" applyFont="1" applyBorder="1" applyAlignment="1">
      <alignment horizontal="center" vertical="center" wrapText="1"/>
    </xf>
    <xf numFmtId="164" fontId="33" fillId="0" borderId="34" xfId="4" applyFont="1" applyBorder="1" applyAlignment="1">
      <alignment horizontal="center" vertical="center" wrapText="1"/>
    </xf>
    <xf numFmtId="0" fontId="28" fillId="0" borderId="0" xfId="9" applyFont="1" applyAlignment="1">
      <alignment horizontal="left" vertical="center" wrapText="1"/>
    </xf>
    <xf numFmtId="0" fontId="32" fillId="8" borderId="32" xfId="9" applyFont="1" applyFill="1" applyBorder="1" applyAlignment="1">
      <alignment horizontal="left" vertical="center" wrapText="1"/>
    </xf>
    <xf numFmtId="0" fontId="33" fillId="0" borderId="32" xfId="9" applyFont="1" applyBorder="1" applyAlignment="1">
      <alignment horizontal="left" vertical="center" wrapText="1"/>
    </xf>
    <xf numFmtId="1" fontId="28" fillId="0" borderId="33" xfId="9" applyNumberFormat="1" applyFont="1" applyBorder="1" applyAlignment="1">
      <alignment horizontal="center" vertical="center" wrapText="1"/>
    </xf>
    <xf numFmtId="1" fontId="28" fillId="0" borderId="34" xfId="9" applyNumberFormat="1" applyFont="1" applyBorder="1" applyAlignment="1">
      <alignment horizontal="center" vertical="center" wrapText="1"/>
    </xf>
    <xf numFmtId="0" fontId="33" fillId="0" borderId="33" xfId="9" applyFont="1" applyBorder="1" applyAlignment="1">
      <alignment horizontal="left" vertical="center" wrapText="1"/>
    </xf>
    <xf numFmtId="0" fontId="33" fillId="0" borderId="34" xfId="9" applyFont="1" applyBorder="1" applyAlignment="1">
      <alignment horizontal="left" vertical="center" wrapText="1"/>
    </xf>
    <xf numFmtId="0" fontId="28" fillId="0" borderId="0" xfId="9" applyFont="1" applyAlignment="1">
      <alignment horizontal="right"/>
    </xf>
    <xf numFmtId="0" fontId="28" fillId="0" borderId="32" xfId="9" applyFont="1" applyBorder="1" applyAlignment="1">
      <alignment horizontal="left" vertical="center" wrapText="1"/>
    </xf>
    <xf numFmtId="0" fontId="26" fillId="0" borderId="0" xfId="9" applyFont="1" applyAlignment="1">
      <alignment horizontal="left" vertical="center" wrapText="1"/>
    </xf>
    <xf numFmtId="0" fontId="26" fillId="0" borderId="29" xfId="9" applyFont="1" applyBorder="1" applyAlignment="1">
      <alignment horizontal="left" vertical="center" wrapText="1"/>
    </xf>
    <xf numFmtId="0" fontId="29" fillId="8" borderId="0" xfId="9" applyFont="1" applyFill="1" applyAlignment="1">
      <alignment horizontal="center" vertical="center"/>
    </xf>
    <xf numFmtId="0" fontId="31" fillId="15" borderId="32" xfId="9" applyFont="1" applyFill="1" applyBorder="1" applyAlignment="1">
      <alignment horizontal="center" vertical="center" wrapText="1"/>
    </xf>
    <xf numFmtId="0" fontId="31" fillId="15" borderId="33" xfId="9" applyFont="1" applyFill="1" applyBorder="1" applyAlignment="1">
      <alignment horizontal="center" vertical="center" wrapText="1"/>
    </xf>
    <xf numFmtId="0" fontId="31" fillId="15" borderId="34" xfId="9" applyFont="1" applyFill="1" applyBorder="1" applyAlignment="1">
      <alignment horizontal="center" vertical="center" wrapText="1"/>
    </xf>
    <xf numFmtId="0" fontId="25" fillId="0" borderId="28" xfId="9" applyFont="1" applyBorder="1" applyAlignment="1">
      <alignment horizontal="center" vertical="top" wrapText="1"/>
    </xf>
    <xf numFmtId="0" fontId="25" fillId="0" borderId="0" xfId="9" applyFont="1" applyAlignment="1">
      <alignment horizontal="center" vertical="top" wrapText="1"/>
    </xf>
    <xf numFmtId="0" fontId="25" fillId="0" borderId="29" xfId="9" applyFont="1" applyBorder="1" applyAlignment="1">
      <alignment horizontal="center" vertical="top" wrapText="1"/>
    </xf>
    <xf numFmtId="0" fontId="25" fillId="0" borderId="0" xfId="9" applyFont="1" applyAlignment="1">
      <alignment horizontal="left" vertical="center" wrapText="1"/>
    </xf>
    <xf numFmtId="0" fontId="25" fillId="0" borderId="29" xfId="9" applyFont="1" applyBorder="1" applyAlignment="1">
      <alignment horizontal="left" vertical="center" wrapText="1"/>
    </xf>
    <xf numFmtId="0" fontId="26" fillId="0" borderId="0" xfId="9" applyFont="1" applyAlignment="1">
      <alignment horizontal="left" wrapText="1"/>
    </xf>
    <xf numFmtId="0" fontId="26" fillId="0" borderId="29" xfId="9" applyFont="1" applyBorder="1" applyAlignment="1">
      <alignment horizontal="left" wrapText="1"/>
    </xf>
    <xf numFmtId="165" fontId="26" fillId="0" borderId="0" xfId="9" applyNumberFormat="1" applyFont="1" applyAlignment="1">
      <alignment horizontal="left" vertical="center" wrapText="1"/>
    </xf>
    <xf numFmtId="165" fontId="26" fillId="0" borderId="29" xfId="9" applyNumberFormat="1" applyFont="1" applyBorder="1" applyAlignment="1">
      <alignment horizontal="left" vertical="center" wrapText="1"/>
    </xf>
    <xf numFmtId="0" fontId="26" fillId="0" borderId="28" xfId="9" applyFont="1" applyBorder="1" applyAlignment="1">
      <alignment vertical="center"/>
    </xf>
    <xf numFmtId="0" fontId="26" fillId="0" borderId="0" xfId="9" applyFont="1" applyAlignment="1">
      <alignment vertical="center"/>
    </xf>
    <xf numFmtId="0" fontId="35" fillId="8" borderId="0" xfId="10" applyFont="1" applyFill="1" applyAlignment="1">
      <alignment horizontal="left" vertical="center" wrapText="1"/>
    </xf>
    <xf numFmtId="0" fontId="10" fillId="18" borderId="0" xfId="10" applyFont="1" applyFill="1" applyAlignment="1">
      <alignment horizontal="left" vertical="center" wrapText="1"/>
    </xf>
  </cellXfs>
  <cellStyles count="12">
    <cellStyle name="Lien hypertexte" xfId="1" builtinId="8"/>
    <cellStyle name="Milliers" xfId="2" builtinId="3"/>
    <cellStyle name="Milliers 2" xfId="3" xr:uid="{00000000-0005-0000-0000-000002000000}"/>
    <cellStyle name="Monétaire" xfId="4" builtinId="4"/>
    <cellStyle name="Monétaire 2" xfId="5" xr:uid="{00000000-0005-0000-0000-000004000000}"/>
    <cellStyle name="Normal" xfId="0" builtinId="0"/>
    <cellStyle name="Normal 2" xfId="6" xr:uid="{00000000-0005-0000-0000-000006000000}"/>
    <cellStyle name="Normal 2 2" xfId="7" xr:uid="{00000000-0005-0000-0000-000007000000}"/>
    <cellStyle name="Normal 2 4 2" xfId="8" xr:uid="{00000000-0005-0000-0000-000008000000}"/>
    <cellStyle name="Normal 3" xfId="9" xr:uid="{00000000-0005-0000-0000-000009000000}"/>
    <cellStyle name="Normal 4" xfId="10" xr:uid="{00000000-0005-0000-0000-00000A000000}"/>
    <cellStyle name="Pourcentage 2" xfId="11" xr:uid="{00000000-0005-0000-0000-00000B000000}"/>
  </cellStyles>
  <dxfs count="9">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theme="9" tint="0.59996337778862885"/>
          <bgColor theme="9" tint="0.59996337778862885"/>
        </patternFill>
      </fill>
    </dxf>
    <dxf>
      <font>
        <b val="0"/>
        <i val="0"/>
        <strike val="0"/>
        <u val="none"/>
        <vertAlign val="baseline"/>
        <sz val="10"/>
        <color theme="1"/>
        <name val="Marianne"/>
        <scheme val="none"/>
      </font>
      <alignment vertical="center" textRotation="0" wrapText="1" relativeIndent="0" shrinkToFit="0"/>
    </dxf>
    <dxf>
      <font>
        <b val="0"/>
        <i val="0"/>
        <strike val="0"/>
        <u val="none"/>
        <vertAlign val="baseline"/>
        <sz val="11"/>
        <name val="Marianne"/>
        <scheme val="none"/>
      </font>
      <alignment horizontal="center" vertical="center" textRotation="0" wrapText="1" relativeIndent="0" shrinkToFit="0"/>
    </dxf>
    <dxf>
      <font>
        <strike val="0"/>
        <vertAlign val="baseline"/>
        <sz val="11"/>
        <name val="Marianne"/>
        <scheme val="none"/>
      </font>
      <numFmt numFmtId="170" formatCode="00"/>
    </dxf>
    <dxf>
      <font>
        <b val="0"/>
        <i val="0"/>
        <strike val="0"/>
        <u val="none"/>
        <vertAlign val="baseline"/>
        <sz val="11"/>
        <color theme="1"/>
        <name val="Marianne"/>
        <scheme val="none"/>
      </font>
      <alignment vertical="center" textRotation="0" wrapText="0" relativeIndent="0" shrinkToFit="0"/>
    </dxf>
    <dxf>
      <font>
        <strike val="0"/>
        <vertAlign val="baseline"/>
        <sz val="11"/>
        <name val="Marianne"/>
        <scheme val="none"/>
      </font>
      <alignment vertical="center" textRotation="0" wrapText="1" relativeIndent="0" shrinkToFit="0"/>
    </dxf>
    <dxf>
      <font>
        <b val="0"/>
        <i val="0"/>
        <strike val="0"/>
        <u val="none"/>
        <vertAlign val="baseline"/>
        <sz val="11"/>
        <name val="Marianne"/>
        <scheme val="none"/>
      </font>
      <alignment horizontal="center" vertical="center" textRotation="0" wrapText="1" relativeInden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196850</xdr:colOff>
      <xdr:row>15</xdr:row>
      <xdr:rowOff>16921</xdr:rowOff>
    </xdr:to>
    <xdr:sp macro="" textlink="">
      <xdr:nvSpPr>
        <xdr:cNvPr id="47" name="CustomShape 1">
          <a:extLst>
            <a:ext uri="{FF2B5EF4-FFF2-40B4-BE49-F238E27FC236}">
              <a16:creationId xmlns:a16="http://schemas.microsoft.com/office/drawing/2014/main" id="{00000000-0008-0000-0000-00002F000000}"/>
            </a:ext>
          </a:extLst>
        </xdr:cNvPr>
        <xdr:cNvSpPr/>
      </xdr:nvSpPr>
      <xdr:spPr bwMode="auto">
        <a:xfrm>
          <a:off x="0" y="0"/>
          <a:ext cx="10414000" cy="2861721"/>
        </a:xfrm>
        <a:prstGeom prst="rect">
          <a:avLst/>
        </a:prstGeom>
        <a:solidFill>
          <a:srgbClr val="000091"/>
        </a:solidFill>
        <a:ln w="9360">
          <a:solidFill>
            <a:srgbClr val="FFFFFF"/>
          </a:solidFill>
          <a:round/>
        </a:ln>
      </xdr:spPr>
      <xdr:style>
        <a:lnRef idx="0">
          <a:srgbClr val="000000"/>
        </a:lnRef>
        <a:fillRef idx="0">
          <a:srgbClr val="000000"/>
        </a:fillRef>
        <a:effectRef idx="0">
          <a:srgbClr val="000000"/>
        </a:effectRef>
        <a:fontRef idx="minor"/>
      </xdr:style>
      <xdr:txBody>
        <a:bodyPr lIns="90000" tIns="45000" rIns="90000" bIns="45000" anchor="ctr">
          <a:noAutofit/>
        </a:bodyPr>
        <a:lstStyle/>
        <a:p>
          <a:pPr algn="ctr">
            <a:defRPr/>
          </a:pPr>
          <a:r>
            <a:rPr lang="fr-FR" sz="1200" b="1" i="0">
              <a:solidFill>
                <a:schemeClr val="bg1"/>
              </a:solidFill>
              <a:latin typeface="Arial"/>
              <a:ea typeface="+mn-ea"/>
              <a:cs typeface="Arial"/>
            </a:rPr>
            <a:t>PLAN D'EQUIPEMENT</a:t>
          </a:r>
          <a:endParaRPr/>
        </a:p>
        <a:p>
          <a:pPr algn="ctr">
            <a:defRPr/>
          </a:pPr>
          <a:endParaRPr lang="fr-FR" sz="1200" b="1" i="0">
            <a:solidFill>
              <a:schemeClr val="bg1"/>
            </a:solidFill>
            <a:latin typeface="Arial"/>
            <a:ea typeface="+mn-ea"/>
            <a:cs typeface="Arial"/>
          </a:endParaRPr>
        </a:p>
        <a:p>
          <a:pPr algn="ctr">
            <a:defRPr/>
          </a:pPr>
          <a:endParaRPr lang="fr-FR" sz="1200">
            <a:solidFill>
              <a:schemeClr val="bg1"/>
            </a:solidFill>
            <a:latin typeface="Arial"/>
            <a:cs typeface="Arial"/>
          </a:endParaRPr>
        </a:p>
        <a:p>
          <a:pPr algn="l">
            <a:defRPr/>
          </a:pPr>
          <a:r>
            <a:rPr lang="fr-FR" sz="1200" b="0" i="0" u="sng">
              <a:solidFill>
                <a:schemeClr val="bg1"/>
              </a:solidFill>
              <a:latin typeface="Arial"/>
              <a:ea typeface="+mn-ea"/>
              <a:cs typeface="Arial"/>
            </a:rPr>
            <a:t>Objectifs de ce document : </a:t>
          </a:r>
          <a:endParaRPr/>
        </a:p>
        <a:p>
          <a:pPr algn="l">
            <a:defRPr/>
          </a:pPr>
          <a:r>
            <a:rPr lang="fr-FR" sz="1200" b="0" i="0">
              <a:solidFill>
                <a:schemeClr val="bg1"/>
              </a:solidFill>
              <a:latin typeface="Arial"/>
              <a:ea typeface="+mn-ea"/>
              <a:cs typeface="Arial"/>
            </a:rPr>
            <a:t>Le plan d'équipement permet de renseigner les informations nécessaires à </a:t>
          </a:r>
          <a:r>
            <a:rPr lang="fr-FR" sz="1200" b="1" i="0">
              <a:solidFill>
                <a:schemeClr val="bg1"/>
              </a:solidFill>
              <a:latin typeface="Arial"/>
              <a:ea typeface="+mn-ea"/>
              <a:cs typeface="Arial"/>
            </a:rPr>
            <a:t>l'établissement du devis de votre commande</a:t>
          </a:r>
          <a:r>
            <a:rPr lang="fr-FR" sz="1200" b="0" i="0">
              <a:solidFill>
                <a:schemeClr val="bg1"/>
              </a:solidFill>
              <a:latin typeface="Arial"/>
              <a:ea typeface="+mn-ea"/>
              <a:cs typeface="Arial"/>
            </a:rPr>
            <a:t> pour l'ouverture du service.</a:t>
          </a:r>
          <a:endParaRPr/>
        </a:p>
        <a:p>
          <a:pPr algn="ctr">
            <a:defRPr/>
          </a:pPr>
          <a:endParaRPr lang="fr-FR" sz="1200" b="1" i="0">
            <a:solidFill>
              <a:schemeClr val="bg1"/>
            </a:solidFill>
            <a:latin typeface="Arial"/>
            <a:ea typeface="+mn-ea"/>
            <a:cs typeface="Arial"/>
          </a:endParaRPr>
        </a:p>
        <a:p>
          <a:pPr algn="ctr">
            <a:defRPr/>
          </a:pPr>
          <a:r>
            <a:rPr lang="fr-FR" sz="1200" b="1" i="0">
              <a:solidFill>
                <a:schemeClr val="bg1"/>
              </a:solidFill>
              <a:latin typeface="Arial"/>
              <a:ea typeface="+mn-ea"/>
              <a:cs typeface="Arial"/>
            </a:rPr>
            <a:t>Ce document n'a pas valeur intrinsèque d'engagement.</a:t>
          </a:r>
          <a:endParaRPr/>
        </a:p>
        <a:p>
          <a:pPr algn="ctr">
            <a:defRPr/>
          </a:pPr>
          <a:r>
            <a:rPr lang="fr-FR" sz="1200" b="1" i="0">
              <a:solidFill>
                <a:schemeClr val="bg1"/>
              </a:solidFill>
              <a:latin typeface="Arial"/>
              <a:ea typeface="+mn-ea"/>
              <a:cs typeface="Arial"/>
            </a:rPr>
            <a:t>&gt; La signature du devis actera votre commande d'équipement pour l'ouverture du service.</a:t>
          </a:r>
          <a:endParaRPr/>
        </a:p>
        <a:p>
          <a:pPr algn="ctr">
            <a:defRPr/>
          </a:pPr>
          <a:endParaRPr lang="fr-FR" sz="1200" b="1" i="0">
            <a:solidFill>
              <a:schemeClr val="bg1"/>
            </a:solidFill>
            <a:latin typeface="Arial"/>
            <a:ea typeface="+mn-ea"/>
            <a:cs typeface="Arial"/>
          </a:endParaRPr>
        </a:p>
        <a:p>
          <a:pPr marL="0" marR="0" indent="0" algn="ctr" defTabSz="914400">
            <a:lnSpc>
              <a:spcPct val="100000"/>
            </a:lnSpc>
            <a:spcBef>
              <a:spcPts val="0"/>
            </a:spcBef>
            <a:spcAft>
              <a:spcPts val="0"/>
            </a:spcAft>
            <a:buClrTx/>
            <a:buSzTx/>
            <a:buFontTx/>
            <a:buNone/>
            <a:defRPr/>
          </a:pPr>
          <a:r>
            <a:rPr lang="fr-FR" sz="1200" b="0" i="0">
              <a:solidFill>
                <a:schemeClr val="bg1"/>
              </a:solidFill>
              <a:latin typeface="Arial"/>
              <a:ea typeface="+mn-ea"/>
              <a:cs typeface="Arial"/>
            </a:rPr>
            <a:t>L'application des subventions d'équipement et la construction de la trajectoire de financement pour les SIS et les PM sont intégrées dans la feuille 'Plan de financement' de ce document.</a:t>
          </a:r>
          <a:endParaRPr/>
        </a:p>
      </xdr:txBody>
    </xdr:sp>
    <xdr:clientData/>
  </xdr:twoCellAnchor>
  <xdr:twoCellAnchor editAs="oneCell">
    <xdr:from>
      <xdr:col>0</xdr:col>
      <xdr:colOff>0</xdr:colOff>
      <xdr:row>0</xdr:row>
      <xdr:rowOff>0</xdr:rowOff>
    </xdr:from>
    <xdr:to>
      <xdr:col>0</xdr:col>
      <xdr:colOff>704140</xdr:colOff>
      <xdr:row>4</xdr:row>
      <xdr:rowOff>93002</xdr:rowOff>
    </xdr:to>
    <xdr:pic>
      <xdr:nvPicPr>
        <xdr:cNvPr id="9" name="Image 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xdr:blipFill>
      <xdr:spPr bwMode="auto">
        <a:xfrm>
          <a:off x="0" y="0"/>
          <a:ext cx="704140" cy="7184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CP" displayName="Table_CP" ref="A1:D11">
  <autoFilter ref="A1:D11" xr:uid="{00000000-0009-0000-0100-000001000000}"/>
  <tableColumns count="4">
    <tableColumn id="1" xr3:uid="{00000000-0010-0000-0000-000001000000}" name="CP" dataDxfId="8"/>
    <tableColumn id="2" xr3:uid="{00000000-0010-0000-0000-000002000000}" name="Adresse mail" dataDxfId="7"/>
    <tableColumn id="3" xr3:uid="{00000000-0010-0000-0000-000003000000}" name="N° tel" dataDxfId="6"/>
    <tableColumn id="4" xr3:uid="{00000000-0010-0000-0000-000004000000}" name="N° identifiant devis" dataDxfId="5"/>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4" displayName="Tableau4" ref="A13:B19">
  <autoFilter ref="A13:B19" xr:uid="{00000000-0009-0000-0100-000002000000}"/>
  <tableColumns count="2">
    <tableColumn id="1" xr3:uid="{00000000-0010-0000-0100-000001000000}" name="Limite nombre accessoires" dataDxfId="4"/>
    <tableColumn id="2" xr3:uid="{00000000-0010-0000-0100-000002000000}" name="Prix par livraison" dataDxfId="3"/>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cmoss.fr/catalogue-des-equipements-du-rr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claude.wodling@interieur.gouv.fr" TargetMode="External"/><Relationship Id="rId3" Type="http://schemas.openxmlformats.org/officeDocument/2006/relationships/hyperlink" Target="mailto:guy.fosco@interieur.gouv.fr" TargetMode="External"/><Relationship Id="rId7" Type="http://schemas.openxmlformats.org/officeDocument/2006/relationships/hyperlink" Target="mailto:caryl.talma@interieur.gouv.fr" TargetMode="External"/><Relationship Id="rId2" Type="http://schemas.openxmlformats.org/officeDocument/2006/relationships/hyperlink" Target="mailto:bruno.chapuis@interieur.gouv.fr" TargetMode="External"/><Relationship Id="rId1" Type="http://schemas.openxmlformats.org/officeDocument/2006/relationships/hyperlink" Target="mailto:serge.haure@interieur.gouv.fr" TargetMode="External"/><Relationship Id="rId6" Type="http://schemas.openxmlformats.org/officeDocument/2006/relationships/hyperlink" Target="mailto:jean-marc.mathurine@interieur.gouv.fr" TargetMode="External"/><Relationship Id="rId11" Type="http://schemas.openxmlformats.org/officeDocument/2006/relationships/table" Target="../tables/table2.xml"/><Relationship Id="rId5" Type="http://schemas.openxmlformats.org/officeDocument/2006/relationships/hyperlink" Target="mailto:christophe.hypolite@interieur.gouv.fr" TargetMode="External"/><Relationship Id="rId10" Type="http://schemas.openxmlformats.org/officeDocument/2006/relationships/table" Target="../tables/table1.xml"/><Relationship Id="rId4" Type="http://schemas.openxmlformats.org/officeDocument/2006/relationships/hyperlink" Target="mailto:gildas.guillemot@interieur.gouv.fr" TargetMode="External"/><Relationship Id="rId9" Type="http://schemas.openxmlformats.org/officeDocument/2006/relationships/hyperlink" Target="mailto:franck.broquelaire@interieur.gouv.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7"/>
  <sheetViews>
    <sheetView showGridLines="0" tabSelected="1" zoomScale="56" zoomScaleNormal="115" workbookViewId="0">
      <selection activeCell="E27" sqref="E27"/>
    </sheetView>
  </sheetViews>
  <sheetFormatPr baseColWidth="10" defaultColWidth="11.453125" defaultRowHeight="12.5" x14ac:dyDescent="0.25"/>
  <cols>
    <col min="4" max="4" width="33.453125" customWidth="1"/>
    <col min="5" max="5" width="8.453125" customWidth="1"/>
  </cols>
  <sheetData>
    <row r="1" spans="4:5" x14ac:dyDescent="0.25">
      <c r="D1" s="1"/>
      <c r="E1" s="1"/>
    </row>
    <row r="2" spans="4:5" x14ac:dyDescent="0.25">
      <c r="D2" s="1"/>
      <c r="E2" s="1"/>
    </row>
    <row r="3" spans="4:5" x14ac:dyDescent="0.25">
      <c r="D3" s="1"/>
      <c r="E3" s="1"/>
    </row>
    <row r="4" spans="4:5" x14ac:dyDescent="0.25">
      <c r="D4" s="1"/>
      <c r="E4" s="1"/>
    </row>
    <row r="5" spans="4:5" x14ac:dyDescent="0.25">
      <c r="D5" s="1"/>
      <c r="E5" s="1"/>
    </row>
    <row r="6" spans="4:5" x14ac:dyDescent="0.25">
      <c r="D6" s="1"/>
      <c r="E6" s="1"/>
    </row>
    <row r="7" spans="4:5" x14ac:dyDescent="0.25">
      <c r="D7" s="1"/>
      <c r="E7" s="1"/>
    </row>
    <row r="8" spans="4:5" x14ac:dyDescent="0.25">
      <c r="D8" s="1"/>
      <c r="E8" s="1"/>
    </row>
    <row r="9" spans="4:5" x14ac:dyDescent="0.25">
      <c r="D9" s="1"/>
      <c r="E9" s="1"/>
    </row>
    <row r="10" spans="4:5" x14ac:dyDescent="0.25">
      <c r="D10" s="1"/>
      <c r="E10" s="1"/>
    </row>
    <row r="11" spans="4:5" x14ac:dyDescent="0.25">
      <c r="D11" s="1"/>
      <c r="E11" s="1"/>
    </row>
    <row r="12" spans="4:5" x14ac:dyDescent="0.25">
      <c r="D12" s="1"/>
      <c r="E12" s="1"/>
    </row>
    <row r="13" spans="4:5" x14ac:dyDescent="0.25">
      <c r="D13" s="1"/>
      <c r="E13" s="1"/>
    </row>
    <row r="14" spans="4:5" x14ac:dyDescent="0.25">
      <c r="D14" s="1"/>
      <c r="E14" s="1"/>
    </row>
    <row r="15" spans="4:5" ht="42" customHeight="1" x14ac:dyDescent="0.25">
      <c r="D15" s="1"/>
      <c r="E15" s="1"/>
    </row>
    <row r="16" spans="4:5" x14ac:dyDescent="0.25">
      <c r="D16" s="1"/>
      <c r="E16" s="1"/>
    </row>
    <row r="17" spans="2:10" x14ac:dyDescent="0.25">
      <c r="B17" s="353" t="s">
        <v>0</v>
      </c>
      <c r="C17" s="353"/>
      <c r="D17" s="353"/>
      <c r="E17" s="353"/>
      <c r="F17" s="353"/>
      <c r="G17" s="353"/>
      <c r="H17" s="353"/>
      <c r="I17" s="353"/>
    </row>
    <row r="18" spans="2:10" x14ac:dyDescent="0.25">
      <c r="B18" s="353"/>
      <c r="C18" s="353"/>
      <c r="D18" s="353"/>
      <c r="E18" s="353"/>
      <c r="F18" s="353"/>
      <c r="G18" s="353"/>
      <c r="H18" s="353"/>
      <c r="I18" s="353"/>
    </row>
    <row r="19" spans="2:10" ht="9.75" customHeight="1" x14ac:dyDescent="0.25">
      <c r="B19" s="2"/>
      <c r="C19" s="2"/>
      <c r="D19" s="2"/>
      <c r="E19" s="2"/>
      <c r="F19" s="2"/>
      <c r="G19" s="2"/>
      <c r="H19" s="2"/>
      <c r="I19" s="2"/>
    </row>
    <row r="20" spans="2:10" ht="30" customHeight="1" x14ac:dyDescent="0.25">
      <c r="B20" s="352" t="s">
        <v>1</v>
      </c>
      <c r="C20" s="352"/>
      <c r="D20" s="4" t="s">
        <v>322</v>
      </c>
      <c r="E20" s="2"/>
      <c r="F20" s="354" t="s">
        <v>2</v>
      </c>
      <c r="G20" s="354"/>
      <c r="H20" s="355" t="s">
        <v>3</v>
      </c>
      <c r="I20" s="355"/>
      <c r="J20" s="355"/>
    </row>
    <row r="21" spans="2:10" ht="10.4" customHeight="1" x14ac:dyDescent="0.25">
      <c r="B21" s="3"/>
      <c r="C21" s="3"/>
      <c r="D21" s="7"/>
      <c r="E21" s="2"/>
      <c r="F21" s="5"/>
      <c r="G21" s="5"/>
      <c r="H21" s="6"/>
      <c r="I21" s="6"/>
      <c r="J21" s="6"/>
    </row>
    <row r="22" spans="2:10" ht="30" customHeight="1" x14ac:dyDescent="0.25">
      <c r="B22" s="352" t="s">
        <v>4</v>
      </c>
      <c r="C22" s="352"/>
      <c r="D22" s="8" t="str">
        <f>IFERROR((VLOOKUP($D$20,Table_CP[#All],2,FALSE)),"")</f>
        <v>franck.broquelaire@interieur.gouv.fr</v>
      </c>
      <c r="E22" s="2"/>
      <c r="F22" s="5"/>
      <c r="G22" s="5"/>
      <c r="H22" s="6"/>
      <c r="I22" s="6"/>
      <c r="J22" s="6"/>
    </row>
    <row r="23" spans="2:10" ht="10.4" customHeight="1" x14ac:dyDescent="0.25">
      <c r="B23" s="3"/>
      <c r="C23" s="3"/>
      <c r="D23" s="7"/>
      <c r="E23" s="2"/>
      <c r="F23" s="5"/>
      <c r="G23" s="5"/>
      <c r="H23" s="6"/>
      <c r="I23" s="6"/>
      <c r="J23" s="6"/>
    </row>
    <row r="24" spans="2:10" ht="30" customHeight="1" x14ac:dyDescent="0.25">
      <c r="B24" s="352" t="s">
        <v>5</v>
      </c>
      <c r="C24" s="352"/>
      <c r="D24" s="8" t="str">
        <f>IFERROR((VLOOKUP($D$20,Table_CP[#All],3,FALSE)),"")</f>
        <v xml:space="preserve">06 77 69 12 22 </v>
      </c>
      <c r="E24" s="2"/>
      <c r="F24" s="5"/>
      <c r="G24" s="5"/>
      <c r="H24" s="6"/>
      <c r="I24" s="6"/>
      <c r="J24" s="6"/>
    </row>
    <row r="25" spans="2:10" x14ac:dyDescent="0.25">
      <c r="D25" s="1"/>
      <c r="E25" s="1"/>
    </row>
    <row r="26" spans="2:10" ht="13" x14ac:dyDescent="0.3">
      <c r="C26" s="9" t="s">
        <v>6</v>
      </c>
      <c r="D26" s="10">
        <v>45723</v>
      </c>
      <c r="E26" s="1"/>
    </row>
    <row r="27" spans="2:10" ht="13" x14ac:dyDescent="0.3">
      <c r="C27" s="9" t="s">
        <v>7</v>
      </c>
      <c r="D27" s="11" t="s">
        <v>327</v>
      </c>
      <c r="E27" s="1"/>
    </row>
  </sheetData>
  <mergeCells count="6">
    <mergeCell ref="B24:C24"/>
    <mergeCell ref="B17:I18"/>
    <mergeCell ref="B20:C20"/>
    <mergeCell ref="F20:G20"/>
    <mergeCell ref="H20:J20"/>
    <mergeCell ref="B22:C22"/>
  </mergeCells>
  <hyperlinks>
    <hyperlink ref="H20" r:id="rId1" xr:uid="{00000000-0004-0000-0000-000000000000}"/>
  </hyperlinks>
  <pageMargins left="0.7" right="0.7" top="0.75" bottom="0.75" header="0.3" footer="0.3"/>
  <pageSetup paperSize="9" orientation="portrait"/>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'Paramètres - Masqués'!$A$4:$A$10</xm:f>
          </x14:formula1>
          <xm:sqref>D21</xm:sqref>
        </x14:dataValidation>
        <x14:dataValidation type="list" allowBlank="1" showInputMessage="1" showErrorMessage="1" xr:uid="{00000000-0002-0000-0000-000001000000}">
          <x14:formula1>
            <xm:f>'Paramètres - Masqués'!$A$2:$A$11</xm:f>
          </x14:formula1>
          <xm:sqref>D20</xm:sqref>
        </x14:dataValidation>
        <x14:dataValidation type="list" allowBlank="1" showInputMessage="1" showErrorMessage="1" xr:uid="{00000000-0002-0000-0000-000002000000}">
          <x14:formula1>
            <xm:f>'Paramètres - Masqués'!$B$2:$B$11</xm:f>
          </x14:formula1>
          <xm:sqref>D22</xm:sqref>
        </x14:dataValidation>
        <x14:dataValidation type="list" allowBlank="1" showInputMessage="1" showErrorMessage="1" xr:uid="{00000000-0002-0000-0000-000003000000}">
          <x14:formula1>
            <xm:f>'Paramètres - Masqués'!$C$2:$C$11</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8"/>
  <sheetViews>
    <sheetView showGridLines="0" zoomScale="85" workbookViewId="0">
      <selection activeCell="F109" sqref="F109"/>
    </sheetView>
  </sheetViews>
  <sheetFormatPr baseColWidth="10" defaultColWidth="8.54296875" defaultRowHeight="14" x14ac:dyDescent="0.25"/>
  <cols>
    <col min="1" max="1" width="4.453125" style="13" customWidth="1"/>
    <col min="2" max="3" width="3.453125" style="12" customWidth="1"/>
    <col min="4" max="4" width="83" style="12" customWidth="1"/>
    <col min="5" max="5" width="23.453125" style="14" customWidth="1"/>
    <col min="6" max="6" width="23.453125" style="15" customWidth="1"/>
    <col min="7" max="7" width="18.54296875" style="15" customWidth="1"/>
    <col min="8" max="21" width="8.54296875" style="12"/>
    <col min="22" max="22" width="29.453125" style="12" customWidth="1"/>
    <col min="23" max="16384" width="8.54296875" style="12"/>
  </cols>
  <sheetData>
    <row r="1" spans="3:22" s="13" customFormat="1" ht="25.4" customHeight="1" x14ac:dyDescent="0.25">
      <c r="C1" s="16"/>
      <c r="D1" s="17" t="s">
        <v>8</v>
      </c>
      <c r="E1" s="18"/>
      <c r="F1" s="19"/>
      <c r="G1" s="19"/>
      <c r="V1" s="20"/>
    </row>
    <row r="2" spans="3:22" ht="10.4" customHeight="1" x14ac:dyDescent="0.25"/>
    <row r="3" spans="3:22" ht="136.4" customHeight="1" x14ac:dyDescent="0.25">
      <c r="C3" s="356" t="s">
        <v>9</v>
      </c>
      <c r="D3" s="356"/>
      <c r="E3" s="356"/>
      <c r="F3" s="356"/>
      <c r="G3" s="21"/>
    </row>
    <row r="4" spans="3:22" ht="10.4" customHeight="1" x14ac:dyDescent="0.25"/>
    <row r="5" spans="3:22" ht="10.4" customHeight="1" x14ac:dyDescent="0.25"/>
    <row r="6" spans="3:22" ht="28" x14ac:dyDescent="0.25">
      <c r="C6" s="22"/>
      <c r="D6" s="23"/>
      <c r="E6" s="24" t="s">
        <v>10</v>
      </c>
      <c r="F6" s="23" t="s">
        <v>11</v>
      </c>
      <c r="G6" s="12"/>
    </row>
    <row r="7" spans="3:22" ht="35.9" customHeight="1" x14ac:dyDescent="0.25">
      <c r="C7" s="25"/>
      <c r="D7" s="26"/>
      <c r="E7" s="27" t="s">
        <v>12</v>
      </c>
      <c r="F7" s="28" t="s">
        <v>13</v>
      </c>
      <c r="G7" s="12"/>
    </row>
    <row r="8" spans="3:22" x14ac:dyDescent="0.25">
      <c r="C8" s="29">
        <v>1</v>
      </c>
      <c r="D8" s="30" t="s">
        <v>14</v>
      </c>
      <c r="E8" s="31"/>
      <c r="F8" s="32"/>
      <c r="G8" s="12"/>
    </row>
    <row r="9" spans="3:22" ht="10.4" customHeight="1" x14ac:dyDescent="0.25">
      <c r="C9" s="33"/>
      <c r="D9" s="34"/>
      <c r="E9" s="31"/>
      <c r="F9" s="32"/>
      <c r="G9" s="12"/>
    </row>
    <row r="10" spans="3:22" ht="12" customHeight="1" x14ac:dyDescent="0.25">
      <c r="C10" s="33"/>
      <c r="D10" s="30" t="s">
        <v>15</v>
      </c>
      <c r="E10" s="31"/>
      <c r="F10" s="35"/>
      <c r="G10" s="12"/>
    </row>
    <row r="11" spans="3:22" ht="15" customHeight="1" x14ac:dyDescent="0.25">
      <c r="C11" s="36">
        <v>1</v>
      </c>
      <c r="D11" s="26" t="s">
        <v>16</v>
      </c>
      <c r="E11" s="37"/>
      <c r="F11" s="38"/>
      <c r="G11" s="12"/>
    </row>
    <row r="12" spans="3:22" ht="15" customHeight="1" x14ac:dyDescent="0.25">
      <c r="C12" s="36">
        <v>5</v>
      </c>
      <c r="D12" s="39" t="s">
        <v>17</v>
      </c>
      <c r="E12" s="40"/>
      <c r="F12" s="38"/>
      <c r="G12" s="12"/>
    </row>
    <row r="13" spans="3:22" ht="15" customHeight="1" x14ac:dyDescent="0.25">
      <c r="C13" s="36">
        <v>10</v>
      </c>
      <c r="D13" s="39" t="s">
        <v>18</v>
      </c>
      <c r="E13" s="40"/>
      <c r="F13" s="38"/>
      <c r="G13" s="12"/>
    </row>
    <row r="14" spans="3:22" ht="10.4" customHeight="1" x14ac:dyDescent="0.25">
      <c r="C14" s="36"/>
      <c r="D14" s="39"/>
      <c r="E14" s="41"/>
      <c r="F14" s="32"/>
      <c r="G14" s="12"/>
    </row>
    <row r="15" spans="3:22" ht="12" customHeight="1" x14ac:dyDescent="0.25">
      <c r="C15" s="36"/>
      <c r="D15" s="30" t="s">
        <v>19</v>
      </c>
      <c r="E15" s="41"/>
      <c r="F15" s="32"/>
      <c r="G15" s="12"/>
    </row>
    <row r="16" spans="3:22" ht="15" customHeight="1" x14ac:dyDescent="0.25">
      <c r="C16" s="36">
        <v>1</v>
      </c>
      <c r="D16" s="39" t="s">
        <v>16</v>
      </c>
      <c r="E16" s="37"/>
      <c r="F16" s="42"/>
      <c r="G16" s="12"/>
    </row>
    <row r="17" spans="3:11" ht="15" customHeight="1" x14ac:dyDescent="0.25">
      <c r="C17" s="36">
        <v>5</v>
      </c>
      <c r="D17" s="39" t="s">
        <v>17</v>
      </c>
      <c r="E17" s="40"/>
      <c r="F17" s="38"/>
      <c r="G17" s="12"/>
    </row>
    <row r="18" spans="3:11" ht="15" customHeight="1" x14ac:dyDescent="0.25">
      <c r="C18" s="36">
        <v>10</v>
      </c>
      <c r="D18" s="39" t="s">
        <v>18</v>
      </c>
      <c r="E18" s="40"/>
      <c r="F18" s="38"/>
      <c r="G18" s="12"/>
    </row>
    <row r="19" spans="3:11" ht="10.4" customHeight="1" x14ac:dyDescent="0.25">
      <c r="C19" s="25"/>
      <c r="D19" s="26"/>
      <c r="E19" s="31"/>
      <c r="F19" s="32"/>
      <c r="G19" s="12"/>
    </row>
    <row r="20" spans="3:11" ht="12" customHeight="1" x14ac:dyDescent="0.25">
      <c r="C20" s="29">
        <v>2</v>
      </c>
      <c r="D20" s="30" t="s">
        <v>20</v>
      </c>
      <c r="E20" s="32"/>
      <c r="F20" s="31"/>
      <c r="G20" s="12"/>
    </row>
    <row r="21" spans="3:11" ht="10.4" customHeight="1" x14ac:dyDescent="0.25">
      <c r="C21" s="33"/>
      <c r="D21" s="34"/>
      <c r="E21" s="31"/>
      <c r="F21" s="32"/>
      <c r="G21" s="12"/>
    </row>
    <row r="22" spans="3:11" ht="12" customHeight="1" x14ac:dyDescent="0.25">
      <c r="C22" s="33"/>
      <c r="D22" s="30" t="s">
        <v>21</v>
      </c>
      <c r="E22" s="31"/>
      <c r="F22" s="32"/>
      <c r="G22" s="12"/>
    </row>
    <row r="23" spans="3:11" ht="15.65" customHeight="1" x14ac:dyDescent="0.25">
      <c r="C23" s="33"/>
      <c r="D23" s="39" t="s">
        <v>22</v>
      </c>
      <c r="E23" s="37"/>
      <c r="F23" s="42"/>
      <c r="G23" s="12"/>
    </row>
    <row r="24" spans="3:11" ht="15.65" customHeight="1" x14ac:dyDescent="0.25">
      <c r="C24" s="33"/>
      <c r="D24" s="39" t="s">
        <v>23</v>
      </c>
      <c r="E24" s="40"/>
      <c r="F24" s="38"/>
      <c r="G24" s="12"/>
    </row>
    <row r="25" spans="3:11" ht="15.65" customHeight="1" x14ac:dyDescent="0.25">
      <c r="C25" s="33"/>
      <c r="D25" s="39" t="s">
        <v>24</v>
      </c>
      <c r="E25" s="40"/>
      <c r="F25" s="38"/>
      <c r="G25" s="12"/>
    </row>
    <row r="26" spans="3:11" ht="15.65" customHeight="1" x14ac:dyDescent="0.25">
      <c r="C26" s="33"/>
      <c r="D26" s="39" t="s">
        <v>25</v>
      </c>
      <c r="E26" s="40"/>
      <c r="F26" s="38"/>
      <c r="G26" s="12"/>
    </row>
    <row r="27" spans="3:11" ht="10.4" customHeight="1" x14ac:dyDescent="0.25">
      <c r="C27" s="25"/>
      <c r="D27" s="26"/>
      <c r="E27" s="31"/>
      <c r="F27" s="32"/>
      <c r="G27" s="12"/>
    </row>
    <row r="28" spans="3:11" ht="12" customHeight="1" x14ac:dyDescent="0.25">
      <c r="C28" s="43">
        <v>3</v>
      </c>
      <c r="D28" s="30" t="s">
        <v>26</v>
      </c>
      <c r="E28" s="31"/>
      <c r="F28" s="32"/>
      <c r="G28" s="44"/>
    </row>
    <row r="29" spans="3:11" ht="10.4" customHeight="1" x14ac:dyDescent="0.25">
      <c r="C29" s="33"/>
      <c r="D29" s="34"/>
      <c r="E29" s="31"/>
      <c r="F29" s="32"/>
    </row>
    <row r="30" spans="3:11" ht="12" customHeight="1" x14ac:dyDescent="0.25">
      <c r="C30" s="25"/>
      <c r="D30" s="45" t="s">
        <v>27</v>
      </c>
      <c r="E30" s="46"/>
      <c r="F30" s="46"/>
      <c r="G30" s="12"/>
      <c r="H30" s="47"/>
      <c r="I30" s="47"/>
      <c r="J30" s="47"/>
      <c r="K30" s="47"/>
    </row>
    <row r="31" spans="3:11" ht="15.65" customHeight="1" x14ac:dyDescent="0.25">
      <c r="C31" s="25"/>
      <c r="D31" s="48" t="s">
        <v>28</v>
      </c>
      <c r="E31" s="49"/>
      <c r="F31" s="49"/>
      <c r="G31" s="12"/>
      <c r="H31" s="47"/>
      <c r="I31" s="47"/>
      <c r="J31" s="47"/>
      <c r="K31" s="47"/>
    </row>
    <row r="32" spans="3:11" ht="15.65" customHeight="1" x14ac:dyDescent="0.25">
      <c r="C32" s="25"/>
      <c r="D32" s="39" t="s">
        <v>29</v>
      </c>
      <c r="E32" s="40"/>
      <c r="F32" s="38"/>
      <c r="G32" s="50"/>
      <c r="H32" s="50"/>
      <c r="I32" s="50"/>
      <c r="J32" s="50"/>
      <c r="K32" s="50"/>
    </row>
    <row r="33" spans="3:11" ht="15.65" customHeight="1" x14ac:dyDescent="0.25">
      <c r="C33" s="25"/>
      <c r="D33" s="39" t="s">
        <v>30</v>
      </c>
      <c r="E33" s="40"/>
      <c r="F33" s="38"/>
      <c r="G33" s="50"/>
      <c r="H33" s="50"/>
      <c r="I33" s="50"/>
      <c r="J33" s="51"/>
      <c r="K33" s="51"/>
    </row>
    <row r="34" spans="3:11" ht="15.65" customHeight="1" x14ac:dyDescent="0.25">
      <c r="C34" s="25"/>
      <c r="D34" s="39" t="s">
        <v>31</v>
      </c>
      <c r="E34" s="40"/>
      <c r="F34" s="38"/>
      <c r="G34" s="50"/>
      <c r="H34" s="50"/>
      <c r="I34" s="50"/>
      <c r="J34" s="50"/>
      <c r="K34" s="50"/>
    </row>
    <row r="35" spans="3:11" ht="15.65" customHeight="1" x14ac:dyDescent="0.25">
      <c r="C35" s="25"/>
      <c r="D35" s="39" t="s">
        <v>32</v>
      </c>
      <c r="E35" s="40"/>
      <c r="F35" s="38"/>
      <c r="G35" s="50"/>
      <c r="H35" s="50"/>
      <c r="I35" s="50"/>
      <c r="J35" s="50"/>
      <c r="K35" s="50"/>
    </row>
    <row r="36" spans="3:11" ht="15.65" customHeight="1" x14ac:dyDescent="0.25">
      <c r="C36" s="25"/>
      <c r="D36" s="39" t="s">
        <v>33</v>
      </c>
      <c r="E36" s="40"/>
      <c r="F36" s="38"/>
      <c r="G36" s="50"/>
      <c r="H36" s="50"/>
      <c r="I36" s="50"/>
      <c r="J36" s="50"/>
      <c r="K36" s="50"/>
    </row>
    <row r="37" spans="3:11" ht="15.65" customHeight="1" x14ac:dyDescent="0.25">
      <c r="C37" s="25"/>
      <c r="D37" s="52" t="s">
        <v>34</v>
      </c>
      <c r="E37" s="53"/>
      <c r="F37" s="54"/>
      <c r="G37" s="50"/>
      <c r="H37" s="50"/>
      <c r="I37" s="50"/>
      <c r="J37" s="50"/>
      <c r="K37" s="50"/>
    </row>
    <row r="38" spans="3:11" ht="15.65" customHeight="1" x14ac:dyDescent="0.25">
      <c r="C38" s="25"/>
      <c r="D38" s="39" t="s">
        <v>35</v>
      </c>
      <c r="E38" s="40"/>
      <c r="F38" s="55"/>
      <c r="G38" s="50"/>
      <c r="H38" s="50"/>
      <c r="I38" s="50"/>
      <c r="J38" s="50"/>
      <c r="K38" s="50"/>
    </row>
    <row r="39" spans="3:11" ht="15.65" customHeight="1" x14ac:dyDescent="0.25">
      <c r="C39" s="25"/>
      <c r="D39" s="39" t="s">
        <v>36</v>
      </c>
      <c r="E39" s="40"/>
      <c r="F39" s="55"/>
      <c r="G39" s="50"/>
      <c r="H39" s="50"/>
      <c r="I39" s="50"/>
      <c r="J39" s="50"/>
      <c r="K39" s="50"/>
    </row>
    <row r="40" spans="3:11" ht="15.65" customHeight="1" x14ac:dyDescent="0.25">
      <c r="C40" s="25"/>
      <c r="D40" s="39" t="s">
        <v>37</v>
      </c>
      <c r="E40" s="40"/>
      <c r="F40" s="55"/>
      <c r="G40" s="50"/>
      <c r="H40" s="50"/>
      <c r="I40" s="50"/>
      <c r="J40" s="50"/>
      <c r="K40" s="50"/>
    </row>
    <row r="41" spans="3:11" ht="15.65" customHeight="1" x14ac:dyDescent="0.25">
      <c r="C41" s="25"/>
      <c r="D41" s="39" t="s">
        <v>38</v>
      </c>
      <c r="E41" s="40"/>
      <c r="F41" s="55"/>
      <c r="G41" s="50"/>
      <c r="H41" s="50"/>
      <c r="I41" s="50"/>
      <c r="J41" s="50"/>
      <c r="K41" s="50"/>
    </row>
    <row r="42" spans="3:11" ht="15.65" customHeight="1" x14ac:dyDescent="0.25">
      <c r="C42" s="25"/>
      <c r="D42" s="39" t="s">
        <v>39</v>
      </c>
      <c r="E42" s="40"/>
      <c r="F42" s="55"/>
      <c r="G42" s="50"/>
      <c r="H42" s="50"/>
      <c r="I42" s="50"/>
      <c r="J42" s="50"/>
      <c r="K42" s="50"/>
    </row>
    <row r="43" spans="3:11" ht="15.65" customHeight="1" x14ac:dyDescent="0.25">
      <c r="C43" s="25"/>
      <c r="D43" s="39" t="s">
        <v>40</v>
      </c>
      <c r="E43" s="40"/>
      <c r="F43" s="55"/>
      <c r="G43" s="50"/>
      <c r="H43" s="50"/>
      <c r="I43" s="50"/>
      <c r="J43" s="50"/>
      <c r="K43" s="50"/>
    </row>
    <row r="44" spans="3:11" ht="15.65" customHeight="1" x14ac:dyDescent="0.25">
      <c r="C44" s="25"/>
      <c r="D44" s="39" t="s">
        <v>41</v>
      </c>
      <c r="E44" s="40"/>
      <c r="F44" s="55"/>
      <c r="G44" s="50"/>
      <c r="H44" s="50"/>
      <c r="I44" s="50"/>
      <c r="J44" s="50"/>
      <c r="K44" s="50"/>
    </row>
    <row r="45" spans="3:11" ht="15.65" customHeight="1" x14ac:dyDescent="0.25">
      <c r="C45" s="25"/>
      <c r="D45" s="39" t="s">
        <v>42</v>
      </c>
      <c r="E45" s="40"/>
      <c r="F45" s="55"/>
      <c r="G45" s="50"/>
      <c r="H45" s="50"/>
      <c r="I45" s="50"/>
      <c r="J45" s="50"/>
      <c r="K45" s="50"/>
    </row>
    <row r="46" spans="3:11" ht="15.65" customHeight="1" x14ac:dyDescent="0.25">
      <c r="C46" s="25"/>
      <c r="D46" s="52" t="s">
        <v>43</v>
      </c>
      <c r="E46" s="53"/>
      <c r="F46" s="54"/>
      <c r="G46" s="50"/>
      <c r="H46" s="50"/>
      <c r="I46" s="50"/>
      <c r="J46" s="50"/>
      <c r="K46" s="50"/>
    </row>
    <row r="47" spans="3:11" ht="15.65" customHeight="1" x14ac:dyDescent="0.25">
      <c r="C47" s="25"/>
      <c r="D47" s="39" t="s">
        <v>44</v>
      </c>
      <c r="E47" s="40"/>
      <c r="F47" s="55"/>
      <c r="G47" s="50"/>
      <c r="H47" s="50"/>
      <c r="I47" s="50"/>
      <c r="J47" s="50"/>
      <c r="K47" s="50"/>
    </row>
    <row r="48" spans="3:11" ht="15.65" customHeight="1" x14ac:dyDescent="0.25">
      <c r="C48" s="25"/>
      <c r="D48" s="39" t="s">
        <v>45</v>
      </c>
      <c r="E48" s="40"/>
      <c r="F48" s="55"/>
      <c r="G48" s="50"/>
      <c r="H48" s="50"/>
      <c r="I48" s="50"/>
      <c r="J48" s="50"/>
      <c r="K48" s="50"/>
    </row>
    <row r="49" spans="3:11" ht="15.65" customHeight="1" x14ac:dyDescent="0.25">
      <c r="C49" s="25"/>
      <c r="D49" s="39" t="s">
        <v>46</v>
      </c>
      <c r="E49" s="40"/>
      <c r="F49" s="55"/>
      <c r="G49" s="50"/>
      <c r="H49" s="50"/>
      <c r="I49" s="50"/>
      <c r="J49" s="50"/>
      <c r="K49" s="50"/>
    </row>
    <row r="50" spans="3:11" ht="15.65" customHeight="1" x14ac:dyDescent="0.25">
      <c r="C50" s="25"/>
      <c r="D50" s="39" t="s">
        <v>47</v>
      </c>
      <c r="E50" s="40"/>
      <c r="F50" s="55"/>
      <c r="G50" s="50"/>
      <c r="H50" s="50"/>
      <c r="I50" s="50"/>
      <c r="J50" s="50"/>
      <c r="K50" s="50"/>
    </row>
    <row r="51" spans="3:11" ht="15.65" customHeight="1" x14ac:dyDescent="0.25">
      <c r="C51" s="25"/>
      <c r="D51" s="39" t="s">
        <v>48</v>
      </c>
      <c r="E51" s="40"/>
      <c r="F51" s="55"/>
      <c r="G51" s="50"/>
      <c r="H51" s="50"/>
      <c r="I51" s="50"/>
      <c r="J51" s="50"/>
      <c r="K51" s="50"/>
    </row>
    <row r="52" spans="3:11" ht="15.65" customHeight="1" x14ac:dyDescent="0.25">
      <c r="C52" s="25"/>
      <c r="D52" s="39" t="s">
        <v>49</v>
      </c>
      <c r="E52" s="40"/>
      <c r="F52" s="55"/>
      <c r="G52" s="50"/>
      <c r="H52" s="50"/>
      <c r="I52" s="50"/>
      <c r="J52" s="50"/>
      <c r="K52" s="50"/>
    </row>
    <row r="53" spans="3:11" ht="15.65" customHeight="1" x14ac:dyDescent="0.25">
      <c r="C53" s="25"/>
      <c r="D53" s="39" t="s">
        <v>50</v>
      </c>
      <c r="E53" s="40"/>
      <c r="F53" s="55"/>
      <c r="G53" s="50"/>
      <c r="H53" s="50"/>
      <c r="I53" s="50"/>
      <c r="J53" s="50"/>
      <c r="K53" s="50"/>
    </row>
    <row r="54" spans="3:11" ht="15.65" customHeight="1" x14ac:dyDescent="0.25">
      <c r="C54" s="25"/>
      <c r="D54" s="39" t="s">
        <v>51</v>
      </c>
      <c r="E54" s="40"/>
      <c r="F54" s="55"/>
      <c r="G54" s="50"/>
      <c r="H54" s="50"/>
      <c r="I54" s="50"/>
      <c r="J54" s="50"/>
      <c r="K54" s="50"/>
    </row>
    <row r="55" spans="3:11" ht="15.65" customHeight="1" x14ac:dyDescent="0.25">
      <c r="C55" s="25"/>
      <c r="D55" s="39" t="s">
        <v>52</v>
      </c>
      <c r="E55" s="40"/>
      <c r="F55" s="55"/>
      <c r="G55" s="50"/>
      <c r="H55" s="50"/>
      <c r="I55" s="50"/>
      <c r="J55" s="50"/>
      <c r="K55" s="50"/>
    </row>
    <row r="56" spans="3:11" ht="15.65" customHeight="1" x14ac:dyDescent="0.25">
      <c r="C56" s="25"/>
      <c r="D56" s="39" t="s">
        <v>53</v>
      </c>
      <c r="E56" s="40"/>
      <c r="F56" s="55"/>
      <c r="G56" s="50"/>
      <c r="H56" s="50"/>
      <c r="I56" s="50"/>
      <c r="J56" s="50"/>
      <c r="K56" s="50"/>
    </row>
    <row r="57" spans="3:11" ht="15.65" customHeight="1" x14ac:dyDescent="0.25">
      <c r="C57" s="25"/>
      <c r="D57" s="39" t="s">
        <v>54</v>
      </c>
      <c r="E57" s="40"/>
      <c r="F57" s="55"/>
      <c r="G57" s="50"/>
      <c r="H57" s="50"/>
      <c r="I57" s="50"/>
      <c r="J57" s="50"/>
      <c r="K57" s="50"/>
    </row>
    <row r="58" spans="3:11" ht="15.65" customHeight="1" x14ac:dyDescent="0.25">
      <c r="C58" s="25"/>
      <c r="D58" s="39" t="s">
        <v>55</v>
      </c>
      <c r="E58" s="40"/>
      <c r="F58" s="55"/>
      <c r="G58" s="50"/>
      <c r="H58" s="50"/>
      <c r="I58" s="50"/>
      <c r="J58" s="50"/>
      <c r="K58" s="50"/>
    </row>
    <row r="59" spans="3:11" ht="15.65" customHeight="1" x14ac:dyDescent="0.25">
      <c r="C59" s="25"/>
      <c r="D59" s="39" t="s">
        <v>56</v>
      </c>
      <c r="E59" s="40"/>
      <c r="F59" s="55"/>
      <c r="G59" s="50"/>
      <c r="H59" s="50"/>
      <c r="I59" s="50"/>
      <c r="J59" s="50"/>
      <c r="K59" s="50"/>
    </row>
    <row r="60" spans="3:11" ht="15.65" customHeight="1" x14ac:dyDescent="0.25">
      <c r="C60" s="25"/>
      <c r="D60" s="52" t="s">
        <v>57</v>
      </c>
      <c r="E60" s="53"/>
      <c r="F60" s="54"/>
      <c r="G60" s="50"/>
      <c r="H60" s="50"/>
      <c r="I60" s="50"/>
      <c r="J60" s="50"/>
      <c r="K60" s="50"/>
    </row>
    <row r="61" spans="3:11" ht="15.65" customHeight="1" x14ac:dyDescent="0.25">
      <c r="C61" s="25"/>
      <c r="D61" s="39" t="s">
        <v>58</v>
      </c>
      <c r="E61" s="40"/>
      <c r="F61" s="55"/>
      <c r="G61" s="50"/>
      <c r="H61" s="50"/>
      <c r="I61" s="50"/>
      <c r="J61" s="50"/>
      <c r="K61" s="50"/>
    </row>
    <row r="62" spans="3:11" ht="15.65" customHeight="1" x14ac:dyDescent="0.25">
      <c r="C62" s="25"/>
      <c r="D62" s="39" t="s">
        <v>59</v>
      </c>
      <c r="E62" s="56"/>
      <c r="F62" s="55"/>
      <c r="G62" s="50"/>
      <c r="H62" s="50"/>
      <c r="I62" s="50"/>
      <c r="J62" s="50"/>
      <c r="K62" s="50"/>
    </row>
    <row r="63" spans="3:11" ht="15.65" customHeight="1" x14ac:dyDescent="0.25">
      <c r="C63" s="25"/>
      <c r="D63" s="39" t="s">
        <v>60</v>
      </c>
      <c r="E63" s="40"/>
      <c r="F63" s="55"/>
      <c r="G63" s="50"/>
      <c r="H63" s="50"/>
      <c r="I63" s="50"/>
      <c r="J63" s="50"/>
      <c r="K63" s="50"/>
    </row>
    <row r="64" spans="3:11" ht="15.65" customHeight="1" x14ac:dyDescent="0.25">
      <c r="C64" s="25"/>
      <c r="D64" s="52" t="s">
        <v>61</v>
      </c>
      <c r="E64" s="53"/>
      <c r="F64" s="54"/>
      <c r="G64" s="50"/>
      <c r="H64" s="50"/>
      <c r="I64" s="50"/>
      <c r="J64" s="50"/>
      <c r="K64" s="50"/>
    </row>
    <row r="65" spans="3:11" ht="15.65" customHeight="1" x14ac:dyDescent="0.25">
      <c r="C65" s="25"/>
      <c r="D65" s="39" t="s">
        <v>62</v>
      </c>
      <c r="E65" s="40"/>
      <c r="F65" s="55"/>
      <c r="G65" s="50"/>
      <c r="H65" s="50"/>
      <c r="I65" s="50"/>
      <c r="J65" s="50"/>
      <c r="K65" s="50"/>
    </row>
    <row r="66" spans="3:11" ht="15.65" customHeight="1" x14ac:dyDescent="0.25">
      <c r="C66" s="25"/>
      <c r="D66" s="39" t="s">
        <v>63</v>
      </c>
      <c r="E66" s="40"/>
      <c r="F66" s="55"/>
      <c r="G66" s="50"/>
      <c r="H66" s="50"/>
      <c r="I66" s="50"/>
      <c r="J66" s="50"/>
      <c r="K66" s="50"/>
    </row>
    <row r="67" spans="3:11" ht="15.65" customHeight="1" x14ac:dyDescent="0.25">
      <c r="C67" s="25"/>
      <c r="D67" s="39" t="s">
        <v>64</v>
      </c>
      <c r="E67" s="40"/>
      <c r="F67" s="55"/>
      <c r="G67" s="50"/>
      <c r="H67" s="50"/>
      <c r="I67" s="50"/>
      <c r="J67" s="50"/>
      <c r="K67" s="50"/>
    </row>
    <row r="68" spans="3:11" ht="15.65" customHeight="1" x14ac:dyDescent="0.25">
      <c r="C68" s="25"/>
      <c r="D68" s="52" t="s">
        <v>65</v>
      </c>
      <c r="E68" s="53"/>
      <c r="F68" s="53"/>
      <c r="G68" s="50"/>
      <c r="H68" s="50"/>
      <c r="I68" s="50"/>
      <c r="J68" s="50"/>
      <c r="K68" s="50"/>
    </row>
    <row r="69" spans="3:11" ht="15.65" customHeight="1" x14ac:dyDescent="0.25">
      <c r="C69" s="25"/>
      <c r="D69" s="39" t="s">
        <v>66</v>
      </c>
      <c r="E69" s="40"/>
      <c r="F69" s="40"/>
      <c r="G69" s="50"/>
      <c r="H69" s="50"/>
      <c r="I69" s="50"/>
      <c r="J69" s="50"/>
      <c r="K69" s="50"/>
    </row>
    <row r="70" spans="3:11" ht="15.65" customHeight="1" x14ac:dyDescent="0.25">
      <c r="C70" s="25"/>
      <c r="D70" s="39" t="s">
        <v>67</v>
      </c>
      <c r="E70" s="40"/>
      <c r="F70" s="55"/>
      <c r="G70" s="50"/>
      <c r="H70" s="50"/>
      <c r="I70" s="50"/>
      <c r="J70" s="50"/>
      <c r="K70" s="50"/>
    </row>
    <row r="71" spans="3:11" ht="15.65" customHeight="1" x14ac:dyDescent="0.25">
      <c r="C71" s="25"/>
      <c r="D71" s="52" t="s">
        <v>68</v>
      </c>
      <c r="E71" s="53"/>
      <c r="F71" s="54"/>
      <c r="G71" s="50"/>
      <c r="H71" s="50"/>
      <c r="I71" s="50"/>
      <c r="J71" s="50"/>
      <c r="K71" s="50"/>
    </row>
    <row r="72" spans="3:11" ht="15.65" customHeight="1" x14ac:dyDescent="0.25">
      <c r="C72" s="25"/>
      <c r="D72" s="39" t="s">
        <v>69</v>
      </c>
      <c r="E72" s="40"/>
      <c r="F72" s="55"/>
      <c r="G72" s="50"/>
      <c r="H72" s="50"/>
      <c r="I72" s="50"/>
      <c r="J72" s="50"/>
      <c r="K72" s="50"/>
    </row>
    <row r="73" spans="3:11" ht="15.65" customHeight="1" x14ac:dyDescent="0.25">
      <c r="C73" s="25"/>
      <c r="D73" s="39" t="s">
        <v>70</v>
      </c>
      <c r="E73" s="40"/>
      <c r="F73" s="55"/>
      <c r="G73" s="50"/>
      <c r="H73" s="50"/>
      <c r="I73" s="50"/>
      <c r="J73" s="50"/>
      <c r="K73" s="50"/>
    </row>
    <row r="74" spans="3:11" ht="15.65" customHeight="1" x14ac:dyDescent="0.25">
      <c r="C74" s="25"/>
      <c r="D74" s="39" t="s">
        <v>71</v>
      </c>
      <c r="E74" s="40"/>
      <c r="F74" s="55"/>
      <c r="G74" s="50"/>
      <c r="H74" s="50"/>
      <c r="I74" s="50"/>
      <c r="J74" s="50"/>
      <c r="K74" s="50"/>
    </row>
    <row r="75" spans="3:11" ht="15.65" customHeight="1" x14ac:dyDescent="0.25">
      <c r="C75" s="25"/>
      <c r="D75" s="39" t="s">
        <v>72</v>
      </c>
      <c r="E75" s="40"/>
      <c r="F75" s="55"/>
      <c r="G75" s="50"/>
      <c r="H75" s="50"/>
      <c r="I75" s="50"/>
      <c r="J75" s="50"/>
      <c r="K75" s="50"/>
    </row>
    <row r="76" spans="3:11" ht="15.65" customHeight="1" x14ac:dyDescent="0.25">
      <c r="C76" s="25"/>
      <c r="D76" s="52" t="s">
        <v>73</v>
      </c>
      <c r="E76" s="53"/>
      <c r="F76" s="54"/>
      <c r="G76" s="50"/>
      <c r="H76" s="50"/>
      <c r="I76" s="50"/>
      <c r="J76" s="50"/>
      <c r="K76" s="50"/>
    </row>
    <row r="77" spans="3:11" ht="15.65" customHeight="1" x14ac:dyDescent="0.25">
      <c r="C77" s="25"/>
      <c r="D77" s="39" t="s">
        <v>74</v>
      </c>
      <c r="E77" s="40"/>
      <c r="F77" s="55"/>
      <c r="G77" s="50"/>
      <c r="H77" s="50"/>
      <c r="I77" s="50"/>
      <c r="J77" s="50"/>
      <c r="K77" s="50"/>
    </row>
    <row r="78" spans="3:11" ht="15.65" customHeight="1" x14ac:dyDescent="0.25">
      <c r="C78" s="25"/>
      <c r="D78" s="39" t="s">
        <v>75</v>
      </c>
      <c r="E78" s="40"/>
      <c r="F78" s="55"/>
      <c r="G78" s="50"/>
      <c r="H78" s="50"/>
      <c r="I78" s="50"/>
      <c r="J78" s="50"/>
      <c r="K78" s="50"/>
    </row>
    <row r="79" spans="3:11" ht="15.65" customHeight="1" x14ac:dyDescent="0.25">
      <c r="C79" s="25"/>
      <c r="D79" s="52" t="s">
        <v>76</v>
      </c>
      <c r="E79" s="53"/>
      <c r="F79" s="54"/>
      <c r="G79" s="50"/>
      <c r="H79" s="50"/>
      <c r="I79" s="50"/>
      <c r="J79" s="50"/>
      <c r="K79" s="50"/>
    </row>
    <row r="80" spans="3:11" ht="15.65" customHeight="1" x14ac:dyDescent="0.25">
      <c r="C80" s="25"/>
      <c r="D80" s="39" t="s">
        <v>77</v>
      </c>
      <c r="E80" s="40"/>
      <c r="F80" s="55"/>
      <c r="G80" s="50"/>
      <c r="H80" s="50"/>
      <c r="I80" s="50"/>
      <c r="J80" s="50"/>
      <c r="K80" s="50"/>
    </row>
    <row r="81" spans="3:11" ht="15.65" customHeight="1" x14ac:dyDescent="0.25">
      <c r="C81" s="25"/>
      <c r="D81" s="39" t="s">
        <v>78</v>
      </c>
      <c r="E81" s="40"/>
      <c r="F81" s="55"/>
      <c r="G81" s="50"/>
      <c r="H81" s="50"/>
      <c r="I81" s="50"/>
      <c r="J81" s="50"/>
      <c r="K81" s="50"/>
    </row>
    <row r="82" spans="3:11" ht="15.65" customHeight="1" x14ac:dyDescent="0.25">
      <c r="C82" s="25"/>
      <c r="D82" s="52" t="s">
        <v>79</v>
      </c>
      <c r="E82" s="53"/>
      <c r="F82" s="54"/>
      <c r="G82" s="50"/>
      <c r="H82" s="50"/>
      <c r="I82" s="50"/>
      <c r="J82" s="50"/>
      <c r="K82" s="50"/>
    </row>
    <row r="83" spans="3:11" ht="15.65" customHeight="1" x14ac:dyDescent="0.25">
      <c r="C83" s="25"/>
      <c r="D83" s="39" t="s">
        <v>80</v>
      </c>
      <c r="E83" s="40"/>
      <c r="F83" s="55"/>
      <c r="G83" s="50"/>
      <c r="H83" s="50"/>
      <c r="I83" s="50"/>
      <c r="J83" s="50"/>
      <c r="K83" s="50"/>
    </row>
    <row r="84" spans="3:11" ht="15.65" customHeight="1" x14ac:dyDescent="0.25">
      <c r="C84" s="25"/>
      <c r="D84" s="39" t="s">
        <v>81</v>
      </c>
      <c r="E84" s="40"/>
      <c r="F84" s="55"/>
      <c r="G84" s="50"/>
      <c r="H84" s="50"/>
      <c r="I84" s="50"/>
      <c r="J84" s="50"/>
      <c r="K84" s="50"/>
    </row>
    <row r="85" spans="3:11" ht="15.65" customHeight="1" x14ac:dyDescent="0.25">
      <c r="C85" s="25"/>
      <c r="D85" s="39" t="s">
        <v>82</v>
      </c>
      <c r="E85" s="40"/>
      <c r="F85" s="55"/>
      <c r="G85" s="50"/>
      <c r="H85" s="50"/>
      <c r="I85" s="50"/>
      <c r="J85" s="50"/>
      <c r="K85" s="50"/>
    </row>
    <row r="86" spans="3:11" ht="15.65" customHeight="1" x14ac:dyDescent="0.25">
      <c r="C86" s="25"/>
      <c r="D86" s="26" t="s">
        <v>83</v>
      </c>
      <c r="E86" s="40"/>
      <c r="F86" s="55"/>
      <c r="G86" s="50"/>
      <c r="H86" s="50"/>
      <c r="I86" s="50"/>
      <c r="J86" s="50"/>
      <c r="K86" s="50"/>
    </row>
    <row r="87" spans="3:11" ht="15.65" customHeight="1" x14ac:dyDescent="0.25">
      <c r="C87" s="25"/>
      <c r="D87" s="57" t="s">
        <v>84</v>
      </c>
      <c r="E87" s="53"/>
      <c r="F87" s="54"/>
      <c r="G87" s="50"/>
      <c r="H87" s="50"/>
      <c r="I87" s="50"/>
      <c r="J87" s="50"/>
      <c r="K87" s="50"/>
    </row>
    <row r="88" spans="3:11" ht="15.65" customHeight="1" x14ac:dyDescent="0.25">
      <c r="C88" s="25"/>
      <c r="D88" s="26" t="s">
        <v>85</v>
      </c>
      <c r="E88" s="40"/>
      <c r="F88" s="55"/>
      <c r="G88" s="50"/>
      <c r="H88" s="50"/>
      <c r="I88" s="50"/>
      <c r="J88" s="50"/>
      <c r="K88" s="50"/>
    </row>
    <row r="89" spans="3:11" ht="15.65" customHeight="1" x14ac:dyDescent="0.25">
      <c r="C89" s="25"/>
      <c r="D89" s="39" t="s">
        <v>86</v>
      </c>
      <c r="E89" s="40"/>
      <c r="F89" s="55"/>
      <c r="G89" s="50"/>
      <c r="H89" s="50"/>
      <c r="I89" s="50"/>
      <c r="J89" s="50"/>
      <c r="K89" s="50"/>
    </row>
    <row r="90" spans="3:11" ht="15.65" customHeight="1" x14ac:dyDescent="0.25">
      <c r="C90" s="25"/>
      <c r="D90" s="39" t="s">
        <v>87</v>
      </c>
      <c r="E90" s="40"/>
      <c r="F90" s="55"/>
      <c r="G90" s="50"/>
      <c r="H90" s="50"/>
      <c r="I90" s="50"/>
      <c r="J90" s="50"/>
      <c r="K90" s="50"/>
    </row>
    <row r="91" spans="3:11" ht="12.75" customHeight="1" x14ac:dyDescent="0.25">
      <c r="C91" s="25"/>
      <c r="D91" s="26"/>
      <c r="E91" s="58"/>
      <c r="F91" s="59"/>
      <c r="G91" s="50"/>
      <c r="H91" s="50"/>
      <c r="I91" s="50"/>
      <c r="J91" s="50"/>
      <c r="K91" s="50"/>
    </row>
    <row r="92" spans="3:11" ht="12.75" customHeight="1" x14ac:dyDescent="0.25">
      <c r="C92" s="43">
        <v>4</v>
      </c>
      <c r="D92" s="60" t="s">
        <v>88</v>
      </c>
      <c r="E92" s="32"/>
      <c r="F92" s="32"/>
      <c r="G92" s="50"/>
      <c r="H92" s="50"/>
      <c r="I92" s="50"/>
      <c r="J92" s="50"/>
      <c r="K92" s="50"/>
    </row>
    <row r="93" spans="3:11" ht="15.65" customHeight="1" x14ac:dyDescent="0.25">
      <c r="C93" s="25"/>
      <c r="D93" s="26" t="s">
        <v>89</v>
      </c>
      <c r="E93" s="61"/>
      <c r="F93" s="61"/>
    </row>
    <row r="94" spans="3:11" ht="15.65" customHeight="1" x14ac:dyDescent="0.25">
      <c r="C94" s="25"/>
      <c r="D94" s="26" t="s">
        <v>90</v>
      </c>
      <c r="E94" s="55"/>
      <c r="F94" s="55"/>
    </row>
    <row r="95" spans="3:11" ht="15.65" customHeight="1" x14ac:dyDescent="0.25">
      <c r="C95" s="25"/>
      <c r="D95" s="26" t="s">
        <v>91</v>
      </c>
      <c r="E95" s="40"/>
      <c r="F95" s="55"/>
    </row>
    <row r="96" spans="3:11" ht="12" customHeight="1" x14ac:dyDescent="0.25">
      <c r="C96" s="25"/>
      <c r="D96" s="26"/>
      <c r="E96" s="58"/>
      <c r="F96" s="59"/>
    </row>
    <row r="97" spans="3:6" x14ac:dyDescent="0.25">
      <c r="C97" s="25"/>
      <c r="D97" s="62" t="s">
        <v>92</v>
      </c>
      <c r="E97" s="63"/>
      <c r="F97" s="64"/>
    </row>
    <row r="98" spans="3:6" ht="17.899999999999999" customHeight="1" x14ac:dyDescent="0.25">
      <c r="C98" s="65"/>
      <c r="D98" s="66" t="s">
        <v>93</v>
      </c>
      <c r="E98" s="67"/>
      <c r="F98" s="68"/>
    </row>
  </sheetData>
  <sheetProtection algorithmName="SHA-512" hashValue="2Gt8P6IHM9c6yMS9N4DdxHMKJRETz2nPg3NPa7w8L1jmxphiU9hyTHUUP9MrqRePeJuVo8sH9RhGxWgHQlbN6Q==" saltValue="eR7st4CSWO6dJLZHOW20WA==" spinCount="100000" sheet="1" objects="1" scenarios="1"/>
  <mergeCells count="1">
    <mergeCell ref="C3:F3"/>
  </mergeCells>
  <dataValidations count="2">
    <dataValidation type="whole" allowBlank="1" showInputMessage="1" showErrorMessage="1" sqref="E93:F98 E62:E79 E32:E60 E80:F91 F37:F79" xr:uid="{00000000-0002-0000-0100-000000000000}">
      <formula1>0</formula1>
      <formula2>1000000000</formula2>
    </dataValidation>
    <dataValidation type="whole" allowBlank="1" showInputMessage="1" showErrorMessage="1" sqref="E16:F18 E23:E26 E11:F13 F24:F26" xr:uid="{00000000-0002-0000-0100-000001000000}">
      <formula1>0</formula1>
      <formula2>1000000</formula2>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8"/>
  <sheetViews>
    <sheetView showGridLines="0" zoomScale="85" workbookViewId="0">
      <selection activeCell="N17" sqref="N17"/>
    </sheetView>
  </sheetViews>
  <sheetFormatPr baseColWidth="10" defaultColWidth="8.54296875" defaultRowHeight="14" x14ac:dyDescent="0.25"/>
  <cols>
    <col min="1" max="1" width="3.453125" style="70" customWidth="1"/>
    <col min="2" max="3" width="3.453125" style="69" customWidth="1"/>
    <col min="4" max="4" width="73.453125" style="69" customWidth="1"/>
    <col min="5" max="5" width="27.54296875" style="71" customWidth="1"/>
    <col min="6" max="6" width="18.54296875" style="72" customWidth="1"/>
    <col min="7" max="7" width="18.54296875" style="69" customWidth="1"/>
    <col min="8" max="8" width="18.54296875" style="71" customWidth="1"/>
    <col min="9" max="9" width="8.54296875" style="69"/>
    <col min="10" max="10" width="8.54296875" style="69" bestFit="1"/>
    <col min="11" max="20" width="8.54296875" style="69"/>
    <col min="21" max="21" width="29.453125" style="69" customWidth="1"/>
    <col min="22" max="16384" width="8.54296875" style="69"/>
  </cols>
  <sheetData>
    <row r="1" spans="3:21" s="70" customFormat="1" ht="17.25" customHeight="1" x14ac:dyDescent="0.25">
      <c r="C1" s="73"/>
      <c r="D1" s="74" t="str">
        <f>'Plan d''équipement'!D1</f>
        <v>NOM DU SERVICE</v>
      </c>
      <c r="E1" s="75"/>
      <c r="F1" s="76"/>
      <c r="H1" s="75"/>
      <c r="U1" s="77"/>
    </row>
    <row r="2" spans="3:21" ht="10.4" customHeight="1" x14ac:dyDescent="0.25"/>
    <row r="3" spans="3:21" ht="60" customHeight="1" x14ac:dyDescent="0.25">
      <c r="D3" s="357" t="s">
        <v>94</v>
      </c>
      <c r="E3" s="357"/>
      <c r="F3" s="357"/>
      <c r="G3" s="357"/>
      <c r="H3" s="357"/>
    </row>
    <row r="4" spans="3:21" ht="10.4" customHeight="1" x14ac:dyDescent="0.25">
      <c r="D4" s="71"/>
    </row>
    <row r="5" spans="3:21" ht="46.5" customHeight="1" x14ac:dyDescent="0.25">
      <c r="D5" s="358" t="s">
        <v>95</v>
      </c>
      <c r="E5" s="358"/>
      <c r="F5" s="358"/>
      <c r="G5" s="358"/>
      <c r="H5" s="358"/>
    </row>
    <row r="6" spans="3:21" ht="10.4" customHeight="1" x14ac:dyDescent="0.25">
      <c r="D6" s="78"/>
      <c r="E6" s="79"/>
    </row>
    <row r="7" spans="3:21" ht="18.75" customHeight="1" x14ac:dyDescent="0.25">
      <c r="D7" s="80" t="s">
        <v>96</v>
      </c>
      <c r="E7" s="81" t="s">
        <v>97</v>
      </c>
    </row>
    <row r="8" spans="3:21" ht="18.75" customHeight="1" x14ac:dyDescent="0.25">
      <c r="D8" s="80" t="s">
        <v>98</v>
      </c>
      <c r="E8" s="81" t="s">
        <v>97</v>
      </c>
    </row>
    <row r="9" spans="3:21" ht="18.75" customHeight="1" x14ac:dyDescent="0.25">
      <c r="D9" s="80" t="s">
        <v>99</v>
      </c>
      <c r="E9" s="81" t="s">
        <v>97</v>
      </c>
    </row>
    <row r="10" spans="3:21" ht="18.75" customHeight="1" x14ac:dyDescent="0.25">
      <c r="D10" s="80" t="s">
        <v>100</v>
      </c>
      <c r="E10" s="81" t="s">
        <v>97</v>
      </c>
    </row>
    <row r="11" spans="3:21" ht="18.75" customHeight="1" x14ac:dyDescent="0.25">
      <c r="D11" s="80" t="s">
        <v>101</v>
      </c>
      <c r="E11" s="82" t="s">
        <v>97</v>
      </c>
    </row>
    <row r="12" spans="3:21" ht="18.75" customHeight="1" x14ac:dyDescent="0.25">
      <c r="D12" s="359" t="s">
        <v>102</v>
      </c>
      <c r="E12" s="81" t="s">
        <v>97</v>
      </c>
    </row>
    <row r="13" spans="3:21" ht="18.75" customHeight="1" x14ac:dyDescent="0.25">
      <c r="D13" s="359"/>
      <c r="E13" s="81" t="s">
        <v>103</v>
      </c>
    </row>
    <row r="14" spans="3:21" ht="18.75" customHeight="1" x14ac:dyDescent="0.25">
      <c r="D14" s="80" t="s">
        <v>104</v>
      </c>
      <c r="E14" s="83" t="s">
        <v>105</v>
      </c>
    </row>
    <row r="15" spans="3:21" ht="18.75" customHeight="1" x14ac:dyDescent="0.25">
      <c r="D15" s="80" t="s">
        <v>106</v>
      </c>
      <c r="E15" s="81" t="s">
        <v>107</v>
      </c>
    </row>
    <row r="16" spans="3:21" ht="18.75" customHeight="1" x14ac:dyDescent="0.25">
      <c r="D16" s="80"/>
      <c r="E16" s="69"/>
    </row>
    <row r="17" spans="3:8" ht="44.25" customHeight="1" x14ac:dyDescent="0.25">
      <c r="D17" s="358" t="s">
        <v>108</v>
      </c>
      <c r="E17" s="358"/>
      <c r="F17" s="358"/>
      <c r="G17" s="358"/>
      <c r="H17" s="358"/>
    </row>
    <row r="18" spans="3:8" ht="10.4" customHeight="1" x14ac:dyDescent="0.25">
      <c r="E18" s="84"/>
    </row>
    <row r="19" spans="3:8" ht="28" x14ac:dyDescent="0.25">
      <c r="D19" s="85"/>
      <c r="E19" s="86" t="s">
        <v>109</v>
      </c>
      <c r="F19" s="87" t="s">
        <v>110</v>
      </c>
      <c r="G19" s="88" t="s">
        <v>111</v>
      </c>
      <c r="H19" s="89" t="s">
        <v>112</v>
      </c>
    </row>
    <row r="20" spans="3:8" ht="14.9" customHeight="1" x14ac:dyDescent="0.25">
      <c r="D20" s="90"/>
      <c r="E20" s="91"/>
      <c r="G20" s="92"/>
      <c r="H20" s="93"/>
    </row>
    <row r="21" spans="3:8" x14ac:dyDescent="0.25">
      <c r="C21" s="94">
        <v>1</v>
      </c>
      <c r="D21" s="95" t="s">
        <v>14</v>
      </c>
      <c r="E21" s="96"/>
      <c r="F21" s="97"/>
      <c r="G21" s="98"/>
      <c r="H21" s="99"/>
    </row>
    <row r="22" spans="3:8" ht="10.4" customHeight="1" x14ac:dyDescent="0.25">
      <c r="C22" s="100"/>
      <c r="D22" s="100"/>
      <c r="E22" s="101"/>
      <c r="G22" s="102"/>
      <c r="H22" s="99"/>
    </row>
    <row r="23" spans="3:8" ht="12" customHeight="1" x14ac:dyDescent="0.25">
      <c r="C23" s="100"/>
      <c r="D23" s="95" t="s">
        <v>15</v>
      </c>
      <c r="E23" s="103" t="s">
        <v>113</v>
      </c>
      <c r="G23" s="102"/>
      <c r="H23" s="99"/>
    </row>
    <row r="24" spans="3:8" ht="12" customHeight="1" x14ac:dyDescent="0.25">
      <c r="C24" s="104">
        <v>1</v>
      </c>
      <c r="D24" s="69" t="s">
        <v>16</v>
      </c>
      <c r="E24" s="105">
        <v>39</v>
      </c>
      <c r="F24" s="106">
        <f>'Plan d''équipement'!F11</f>
        <v>0</v>
      </c>
      <c r="G24" s="107">
        <f t="shared" ref="G24:G31" si="0">E24*F24</f>
        <v>0</v>
      </c>
      <c r="H24" s="99" t="s">
        <v>114</v>
      </c>
    </row>
    <row r="25" spans="3:8" ht="12" customHeight="1" x14ac:dyDescent="0.25">
      <c r="C25" s="104">
        <v>5</v>
      </c>
      <c r="D25" s="108" t="s">
        <v>17</v>
      </c>
      <c r="E25" s="109">
        <v>43</v>
      </c>
      <c r="F25" s="110">
        <f>'Plan d''équipement'!F12</f>
        <v>0</v>
      </c>
      <c r="G25" s="111">
        <f t="shared" si="0"/>
        <v>0</v>
      </c>
      <c r="H25" s="99" t="s">
        <v>114</v>
      </c>
    </row>
    <row r="26" spans="3:8" ht="12" customHeight="1" x14ac:dyDescent="0.25">
      <c r="C26" s="104">
        <v>10</v>
      </c>
      <c r="D26" s="108" t="s">
        <v>18</v>
      </c>
      <c r="E26" s="109">
        <v>48</v>
      </c>
      <c r="F26" s="110">
        <f>'Plan d''équipement'!F13</f>
        <v>0</v>
      </c>
      <c r="G26" s="111">
        <f t="shared" si="0"/>
        <v>0</v>
      </c>
      <c r="H26" s="99" t="s">
        <v>114</v>
      </c>
    </row>
    <row r="27" spans="3:8" ht="10.4" customHeight="1" x14ac:dyDescent="0.25">
      <c r="C27" s="104"/>
      <c r="D27" s="108"/>
      <c r="E27" s="112"/>
      <c r="G27" s="92"/>
      <c r="H27" s="99"/>
    </row>
    <row r="28" spans="3:8" ht="12" customHeight="1" x14ac:dyDescent="0.25">
      <c r="C28" s="104"/>
      <c r="D28" s="95" t="s">
        <v>19</v>
      </c>
      <c r="E28" s="103" t="s">
        <v>115</v>
      </c>
      <c r="G28" s="92"/>
      <c r="H28" s="99"/>
    </row>
    <row r="29" spans="3:8" ht="12" customHeight="1" x14ac:dyDescent="0.25">
      <c r="C29" s="104">
        <v>1</v>
      </c>
      <c r="D29" s="108" t="s">
        <v>16</v>
      </c>
      <c r="E29" s="109">
        <v>39</v>
      </c>
      <c r="F29" s="106">
        <f>'Plan d''équipement'!F16</f>
        <v>0</v>
      </c>
      <c r="G29" s="107">
        <f t="shared" si="0"/>
        <v>0</v>
      </c>
      <c r="H29" s="99" t="s">
        <v>114</v>
      </c>
    </row>
    <row r="30" spans="3:8" ht="12" customHeight="1" x14ac:dyDescent="0.25">
      <c r="C30" s="104">
        <v>5</v>
      </c>
      <c r="D30" s="108" t="s">
        <v>17</v>
      </c>
      <c r="E30" s="109">
        <v>43</v>
      </c>
      <c r="F30" s="110">
        <f>'Plan d''équipement'!F17</f>
        <v>0</v>
      </c>
      <c r="G30" s="111">
        <f t="shared" si="0"/>
        <v>0</v>
      </c>
      <c r="H30" s="99" t="s">
        <v>114</v>
      </c>
    </row>
    <row r="31" spans="3:8" ht="12" customHeight="1" x14ac:dyDescent="0.25">
      <c r="C31" s="104">
        <v>10</v>
      </c>
      <c r="D31" s="108" t="s">
        <v>18</v>
      </c>
      <c r="E31" s="109">
        <v>48</v>
      </c>
      <c r="F31" s="110">
        <f>'Plan d''équipement'!F18</f>
        <v>0</v>
      </c>
      <c r="G31" s="111">
        <f t="shared" si="0"/>
        <v>0</v>
      </c>
      <c r="H31" s="99" t="s">
        <v>114</v>
      </c>
    </row>
    <row r="32" spans="3:8" ht="10.4" customHeight="1" x14ac:dyDescent="0.25">
      <c r="C32" s="104"/>
      <c r="E32" s="105"/>
      <c r="G32" s="92"/>
      <c r="H32" s="99"/>
    </row>
    <row r="33" spans="3:11" ht="12" customHeight="1" x14ac:dyDescent="0.25">
      <c r="C33" s="100"/>
      <c r="D33" s="113" t="s">
        <v>116</v>
      </c>
      <c r="E33" s="114"/>
      <c r="F33" s="115"/>
      <c r="G33" s="116">
        <f>SUM(G24:G26)+SUM(G29:G31)</f>
        <v>0</v>
      </c>
      <c r="H33" s="99"/>
    </row>
    <row r="34" spans="3:11" ht="10.4" customHeight="1" x14ac:dyDescent="0.25">
      <c r="E34" s="101"/>
      <c r="G34" s="92"/>
      <c r="H34" s="99"/>
    </row>
    <row r="35" spans="3:11" ht="12" customHeight="1" x14ac:dyDescent="0.25">
      <c r="C35" s="94">
        <v>2</v>
      </c>
      <c r="D35" s="95" t="s">
        <v>20</v>
      </c>
      <c r="E35" s="101"/>
      <c r="G35" s="92"/>
      <c r="H35" s="99"/>
    </row>
    <row r="36" spans="3:11" ht="10.4" customHeight="1" x14ac:dyDescent="0.25">
      <c r="C36" s="100"/>
      <c r="D36" s="100"/>
      <c r="E36" s="117"/>
      <c r="F36" s="118"/>
      <c r="G36" s="119"/>
      <c r="H36" s="99"/>
    </row>
    <row r="37" spans="3:11" ht="12" customHeight="1" x14ac:dyDescent="0.25">
      <c r="C37" s="100"/>
      <c r="D37" s="95" t="s">
        <v>21</v>
      </c>
      <c r="E37" s="103" t="s">
        <v>117</v>
      </c>
      <c r="G37" s="92"/>
      <c r="H37" s="99"/>
    </row>
    <row r="38" spans="3:11" ht="12" customHeight="1" x14ac:dyDescent="0.25">
      <c r="C38" s="100"/>
      <c r="D38" s="108" t="s">
        <v>22</v>
      </c>
      <c r="E38" s="109">
        <v>6</v>
      </c>
      <c r="F38" s="106">
        <f>'Plan d''équipement'!F23</f>
        <v>0</v>
      </c>
      <c r="G38" s="107">
        <f t="shared" ref="G38:G41" si="1">E38*F38</f>
        <v>0</v>
      </c>
      <c r="H38" s="99" t="s">
        <v>118</v>
      </c>
    </row>
    <row r="39" spans="3:11" ht="12" customHeight="1" x14ac:dyDescent="0.25">
      <c r="C39" s="100"/>
      <c r="D39" s="108" t="s">
        <v>23</v>
      </c>
      <c r="E39" s="109">
        <v>18</v>
      </c>
      <c r="F39" s="110">
        <f>'Plan d''équipement'!F24</f>
        <v>0</v>
      </c>
      <c r="G39" s="111">
        <f t="shared" si="1"/>
        <v>0</v>
      </c>
      <c r="H39" s="99" t="s">
        <v>119</v>
      </c>
    </row>
    <row r="40" spans="3:11" ht="12" customHeight="1" x14ac:dyDescent="0.25">
      <c r="C40" s="100"/>
      <c r="D40" s="108" t="s">
        <v>24</v>
      </c>
      <c r="E40" s="109">
        <v>28</v>
      </c>
      <c r="F40" s="110">
        <f>'Plan d''équipement'!F25</f>
        <v>0</v>
      </c>
      <c r="G40" s="111">
        <f t="shared" si="1"/>
        <v>0</v>
      </c>
      <c r="H40" s="99" t="s">
        <v>119</v>
      </c>
    </row>
    <row r="41" spans="3:11" ht="12" customHeight="1" x14ac:dyDescent="0.25">
      <c r="C41" s="100"/>
      <c r="D41" s="108" t="s">
        <v>25</v>
      </c>
      <c r="E41" s="109">
        <v>58</v>
      </c>
      <c r="F41" s="110">
        <f>'Plan d''équipement'!F26</f>
        <v>0</v>
      </c>
      <c r="G41" s="111">
        <f t="shared" si="1"/>
        <v>0</v>
      </c>
      <c r="H41" s="99" t="s">
        <v>119</v>
      </c>
    </row>
    <row r="42" spans="3:11" ht="10.4" customHeight="1" x14ac:dyDescent="0.25">
      <c r="C42" s="100"/>
      <c r="E42" s="101"/>
      <c r="F42" s="120"/>
      <c r="G42" s="92"/>
      <c r="H42" s="99"/>
    </row>
    <row r="43" spans="3:11" ht="12" customHeight="1" x14ac:dyDescent="0.25">
      <c r="C43" s="100"/>
      <c r="D43" s="113" t="s">
        <v>116</v>
      </c>
      <c r="E43" s="114"/>
      <c r="F43" s="115"/>
      <c r="G43" s="116">
        <f>SUM(G38:G41)</f>
        <v>0</v>
      </c>
      <c r="H43" s="99"/>
    </row>
    <row r="44" spans="3:11" ht="10.4" customHeight="1" x14ac:dyDescent="0.25">
      <c r="E44" s="101"/>
      <c r="G44" s="92"/>
      <c r="H44" s="99"/>
    </row>
    <row r="45" spans="3:11" ht="12" customHeight="1" x14ac:dyDescent="0.25">
      <c r="C45" s="121">
        <v>3</v>
      </c>
      <c r="D45" s="95" t="s">
        <v>26</v>
      </c>
      <c r="E45" s="101"/>
      <c r="G45" s="122"/>
      <c r="H45" s="99"/>
    </row>
    <row r="46" spans="3:11" ht="10.4" customHeight="1" x14ac:dyDescent="0.25">
      <c r="C46" s="100"/>
      <c r="D46" s="100"/>
      <c r="E46" s="117"/>
      <c r="F46" s="118"/>
      <c r="G46" s="119"/>
      <c r="H46" s="99"/>
    </row>
    <row r="47" spans="3:11" ht="12" customHeight="1" x14ac:dyDescent="0.25">
      <c r="D47" s="123" t="s">
        <v>120</v>
      </c>
      <c r="E47" s="103" t="s">
        <v>121</v>
      </c>
      <c r="F47" s="124"/>
      <c r="G47" s="125"/>
      <c r="H47" s="126"/>
      <c r="I47" s="127"/>
      <c r="J47" s="127"/>
      <c r="K47" s="127"/>
    </row>
    <row r="48" spans="3:11" ht="12" customHeight="1" x14ac:dyDescent="0.25">
      <c r="D48" s="108" t="str">
        <f>'Plan d''équipement'!D32</f>
        <v>Paire d'écouteurs filaires</v>
      </c>
      <c r="E48" s="109">
        <v>0.32</v>
      </c>
      <c r="F48" s="106">
        <f>'Plan d''équipement'!F32</f>
        <v>0</v>
      </c>
      <c r="G48" s="128">
        <f t="shared" ref="G48:G96" si="2">E48*F48</f>
        <v>0</v>
      </c>
      <c r="H48" s="129" t="s">
        <v>122</v>
      </c>
      <c r="I48" s="130"/>
      <c r="J48" s="130"/>
      <c r="K48" s="130"/>
    </row>
    <row r="49" spans="4:11" ht="12" customHeight="1" x14ac:dyDescent="0.25">
      <c r="D49" s="108" t="str">
        <f>'Plan d''équipement'!D33</f>
        <v>Paire d'écouteurs Bluetooth</v>
      </c>
      <c r="E49" s="109">
        <v>1.06</v>
      </c>
      <c r="F49" s="131">
        <f>'Plan d''équipement'!F33</f>
        <v>0</v>
      </c>
      <c r="G49" s="132">
        <f t="shared" si="2"/>
        <v>0</v>
      </c>
      <c r="H49" s="129" t="s">
        <v>122</v>
      </c>
      <c r="I49" s="130"/>
      <c r="J49" s="133"/>
      <c r="K49" s="133"/>
    </row>
    <row r="50" spans="4:11" ht="12" customHeight="1" x14ac:dyDescent="0.25">
      <c r="D50" s="108" t="str">
        <f>'Plan d''équipement'!D34</f>
        <v>Paire d'écouteurs filatures filaires</v>
      </c>
      <c r="E50" s="109">
        <v>0.32</v>
      </c>
      <c r="F50" s="131">
        <f>'Plan d''équipement'!F34</f>
        <v>0</v>
      </c>
      <c r="G50" s="132">
        <f t="shared" si="2"/>
        <v>0</v>
      </c>
      <c r="H50" s="129" t="s">
        <v>122</v>
      </c>
      <c r="I50" s="130"/>
      <c r="J50" s="130"/>
      <c r="K50" s="130"/>
    </row>
    <row r="51" spans="4:11" ht="12" customHeight="1" x14ac:dyDescent="0.25">
      <c r="D51" s="108" t="str">
        <f>'Plan d''équipement'!D35</f>
        <v>Paire d'écouteurs filatures Bluetooth</v>
      </c>
      <c r="E51" s="109">
        <v>1.06</v>
      </c>
      <c r="F51" s="131">
        <f>'Plan d''équipement'!F35</f>
        <v>0</v>
      </c>
      <c r="G51" s="132">
        <f t="shared" si="2"/>
        <v>0</v>
      </c>
      <c r="H51" s="129" t="s">
        <v>122</v>
      </c>
      <c r="I51" s="130"/>
      <c r="J51" s="130"/>
      <c r="K51" s="130"/>
    </row>
    <row r="52" spans="4:11" ht="12" customHeight="1" x14ac:dyDescent="0.25">
      <c r="D52" s="134" t="s">
        <v>33</v>
      </c>
      <c r="E52" s="109">
        <v>6.91</v>
      </c>
      <c r="F52" s="135">
        <f>'Plan d''équipement'!F36</f>
        <v>0</v>
      </c>
      <c r="G52" s="132">
        <f t="shared" si="2"/>
        <v>0</v>
      </c>
      <c r="H52" s="136" t="s">
        <v>123</v>
      </c>
      <c r="I52" s="130"/>
      <c r="J52" s="130"/>
      <c r="K52" s="130"/>
    </row>
    <row r="53" spans="4:11" ht="12" customHeight="1" x14ac:dyDescent="0.25">
      <c r="D53" s="108" t="str">
        <f>'Plan d''équipement'!D38</f>
        <v>Micro casque monaural Bluetooth</v>
      </c>
      <c r="E53" s="109">
        <v>1.02</v>
      </c>
      <c r="F53" s="131">
        <f>'Plan d''équipement'!F38</f>
        <v>0</v>
      </c>
      <c r="G53" s="132">
        <f t="shared" si="2"/>
        <v>0</v>
      </c>
      <c r="H53" s="129" t="s">
        <v>124</v>
      </c>
      <c r="I53" s="130"/>
      <c r="J53" s="130"/>
      <c r="K53" s="130"/>
    </row>
    <row r="54" spans="4:11" ht="12" customHeight="1" x14ac:dyDescent="0.25">
      <c r="D54" s="108" t="str">
        <f>'Plan d''équipement'!D39</f>
        <v>Micro casque binaural filaire</v>
      </c>
      <c r="E54" s="109">
        <v>0.63</v>
      </c>
      <c r="F54" s="131">
        <f>'Plan d''équipement'!F39</f>
        <v>0</v>
      </c>
      <c r="G54" s="132">
        <f t="shared" si="2"/>
        <v>0</v>
      </c>
      <c r="H54" s="129" t="s">
        <v>124</v>
      </c>
      <c r="I54" s="130"/>
      <c r="J54" s="130"/>
      <c r="K54" s="130"/>
    </row>
    <row r="55" spans="4:11" ht="12" customHeight="1" x14ac:dyDescent="0.25">
      <c r="D55" s="108" t="str">
        <f>'Plan d''équipement'!D40</f>
        <v>Micro casque binaural Bluetooth</v>
      </c>
      <c r="E55" s="109">
        <v>1.08</v>
      </c>
      <c r="F55" s="135">
        <f>'Plan d''équipement'!F40</f>
        <v>0</v>
      </c>
      <c r="G55" s="132">
        <f t="shared" si="2"/>
        <v>0</v>
      </c>
      <c r="H55" s="129" t="s">
        <v>124</v>
      </c>
      <c r="I55" s="130"/>
      <c r="J55" s="130"/>
      <c r="K55" s="130"/>
    </row>
    <row r="56" spans="4:11" ht="12" customHeight="1" x14ac:dyDescent="0.25">
      <c r="D56" s="134" t="s">
        <v>38</v>
      </c>
      <c r="E56" s="109">
        <v>8.6999999999999993</v>
      </c>
      <c r="F56" s="135">
        <f>'Plan d''équipement'!F41</f>
        <v>0</v>
      </c>
      <c r="G56" s="132">
        <f t="shared" si="2"/>
        <v>0</v>
      </c>
      <c r="H56" s="136" t="s">
        <v>123</v>
      </c>
      <c r="I56" s="130"/>
      <c r="J56" s="130"/>
      <c r="K56" s="130"/>
    </row>
    <row r="57" spans="4:11" ht="12" customHeight="1" x14ac:dyDescent="0.25">
      <c r="D57" s="134" t="s">
        <v>39</v>
      </c>
      <c r="E57" s="109">
        <v>9.16</v>
      </c>
      <c r="F57" s="135">
        <f>'Plan d''équipement'!F42</f>
        <v>0</v>
      </c>
      <c r="G57" s="132">
        <f t="shared" si="2"/>
        <v>0</v>
      </c>
      <c r="H57" s="136" t="s">
        <v>123</v>
      </c>
      <c r="I57" s="130"/>
      <c r="J57" s="130"/>
      <c r="K57" s="130"/>
    </row>
    <row r="58" spans="4:11" ht="12" customHeight="1" x14ac:dyDescent="0.25">
      <c r="D58" s="134" t="s">
        <v>40</v>
      </c>
      <c r="E58" s="109">
        <v>5.16</v>
      </c>
      <c r="F58" s="135">
        <f>'Plan d''équipement'!F43</f>
        <v>0</v>
      </c>
      <c r="G58" s="132">
        <f t="shared" si="2"/>
        <v>0</v>
      </c>
      <c r="H58" s="136" t="s">
        <v>123</v>
      </c>
      <c r="I58" s="130"/>
      <c r="J58" s="130"/>
      <c r="K58" s="130"/>
    </row>
    <row r="59" spans="4:11" ht="12" customHeight="1" x14ac:dyDescent="0.25">
      <c r="D59" s="134" t="s">
        <v>41</v>
      </c>
      <c r="E59" s="109">
        <v>5.57</v>
      </c>
      <c r="F59" s="135">
        <f>'Plan d''équipement'!F44</f>
        <v>0</v>
      </c>
      <c r="G59" s="132">
        <f t="shared" si="2"/>
        <v>0</v>
      </c>
      <c r="H59" s="136" t="s">
        <v>123</v>
      </c>
      <c r="I59" s="130"/>
      <c r="J59" s="130"/>
      <c r="K59" s="130"/>
    </row>
    <row r="60" spans="4:11" ht="12" customHeight="1" x14ac:dyDescent="0.25">
      <c r="D60" s="134" t="s">
        <v>42</v>
      </c>
      <c r="E60" s="109">
        <v>2.66</v>
      </c>
      <c r="F60" s="135">
        <f>'Plan d''équipement'!F45</f>
        <v>0</v>
      </c>
      <c r="G60" s="132">
        <f t="shared" si="2"/>
        <v>0</v>
      </c>
      <c r="H60" s="136" t="s">
        <v>123</v>
      </c>
      <c r="I60" s="130"/>
      <c r="J60" s="130"/>
      <c r="K60" s="130"/>
    </row>
    <row r="61" spans="4:11" ht="12" customHeight="1" x14ac:dyDescent="0.25">
      <c r="D61" s="108" t="str">
        <f>'Plan d''équipement'!D47</f>
        <v>Micro-poire déportée Bluetooth</v>
      </c>
      <c r="E61" s="109">
        <v>4.41</v>
      </c>
      <c r="F61" s="135">
        <f>'Plan d''équipement'!F47</f>
        <v>0</v>
      </c>
      <c r="G61" s="132">
        <f t="shared" si="2"/>
        <v>0</v>
      </c>
      <c r="H61" s="129" t="s">
        <v>125</v>
      </c>
      <c r="I61" s="130"/>
      <c r="J61" s="130"/>
      <c r="K61" s="130"/>
    </row>
    <row r="62" spans="4:11" ht="12" customHeight="1" x14ac:dyDescent="0.25">
      <c r="D62" s="108" t="str">
        <f>'Plan d''équipement'!D48</f>
        <v>Micro-poire filaire</v>
      </c>
      <c r="E62" s="109">
        <v>4.41</v>
      </c>
      <c r="F62" s="131">
        <f>'Plan d''équipement'!F48</f>
        <v>0</v>
      </c>
      <c r="G62" s="132">
        <f t="shared" si="2"/>
        <v>0</v>
      </c>
      <c r="H62" s="129" t="s">
        <v>125</v>
      </c>
      <c r="I62" s="130"/>
      <c r="J62" s="130"/>
      <c r="K62" s="130"/>
    </row>
    <row r="63" spans="4:11" ht="12" customHeight="1" x14ac:dyDescent="0.25">
      <c r="D63" s="108" t="str">
        <f>'Plan d''équipement'!D49</f>
        <v>Micro-poire mode direct filaire</v>
      </c>
      <c r="E63" s="109">
        <v>8.09</v>
      </c>
      <c r="F63" s="131">
        <f>'Plan d''équipement'!F49</f>
        <v>0</v>
      </c>
      <c r="G63" s="132">
        <f t="shared" si="2"/>
        <v>0</v>
      </c>
      <c r="H63" s="129" t="s">
        <v>125</v>
      </c>
      <c r="I63" s="130"/>
      <c r="J63" s="130"/>
      <c r="K63" s="130"/>
    </row>
    <row r="64" spans="4:11" ht="12" customHeight="1" x14ac:dyDescent="0.25">
      <c r="D64" s="108" t="str">
        <f>'Plan d''équipement'!D50</f>
        <v>Micro-poire mode direct Bluetooth</v>
      </c>
      <c r="E64" s="109">
        <v>7.32</v>
      </c>
      <c r="F64" s="131">
        <f>'Plan d''équipement'!F50</f>
        <v>0</v>
      </c>
      <c r="G64" s="132">
        <f t="shared" si="2"/>
        <v>0</v>
      </c>
      <c r="H64" s="129" t="s">
        <v>125</v>
      </c>
      <c r="I64" s="130"/>
      <c r="J64" s="130"/>
      <c r="K64" s="130"/>
    </row>
    <row r="65" spans="4:11" ht="12" customHeight="1" x14ac:dyDescent="0.25">
      <c r="D65" s="108" t="s">
        <v>48</v>
      </c>
      <c r="E65" s="109">
        <v>9.56</v>
      </c>
      <c r="F65" s="135">
        <f>'Plan d''équipement'!F51</f>
        <v>0</v>
      </c>
      <c r="G65" s="132">
        <f t="shared" si="2"/>
        <v>0</v>
      </c>
      <c r="H65" s="136" t="s">
        <v>123</v>
      </c>
      <c r="I65" s="130"/>
      <c r="J65" s="130"/>
      <c r="K65" s="130"/>
    </row>
    <row r="66" spans="4:11" ht="12" customHeight="1" x14ac:dyDescent="0.25">
      <c r="D66" s="108" t="s">
        <v>49</v>
      </c>
      <c r="E66" s="109">
        <v>9.56</v>
      </c>
      <c r="F66" s="135">
        <f>'Plan d''équipement'!F52</f>
        <v>0</v>
      </c>
      <c r="G66" s="132">
        <f t="shared" si="2"/>
        <v>0</v>
      </c>
      <c r="H66" s="136" t="s">
        <v>123</v>
      </c>
      <c r="I66" s="130"/>
      <c r="J66" s="130"/>
      <c r="K66" s="130"/>
    </row>
    <row r="67" spans="4:11" ht="12" customHeight="1" x14ac:dyDescent="0.25">
      <c r="D67" s="108" t="s">
        <v>50</v>
      </c>
      <c r="E67" s="109">
        <v>9.56</v>
      </c>
      <c r="F67" s="135">
        <f>'Plan d''équipement'!F53</f>
        <v>0</v>
      </c>
      <c r="G67" s="132">
        <f t="shared" si="2"/>
        <v>0</v>
      </c>
      <c r="H67" s="136" t="s">
        <v>123</v>
      </c>
      <c r="I67" s="130"/>
      <c r="J67" s="130"/>
      <c r="K67" s="130"/>
    </row>
    <row r="68" spans="4:11" ht="12" customHeight="1" x14ac:dyDescent="0.25">
      <c r="D68" s="108" t="s">
        <v>51</v>
      </c>
      <c r="E68" s="109">
        <v>10.42</v>
      </c>
      <c r="F68" s="135">
        <f>'Plan d''équipement'!F54</f>
        <v>0</v>
      </c>
      <c r="G68" s="132">
        <f t="shared" si="2"/>
        <v>0</v>
      </c>
      <c r="H68" s="136" t="s">
        <v>123</v>
      </c>
      <c r="I68" s="130"/>
      <c r="J68" s="130"/>
      <c r="K68" s="130"/>
    </row>
    <row r="69" spans="4:11" ht="12" customHeight="1" x14ac:dyDescent="0.25">
      <c r="D69" s="108" t="s">
        <v>52</v>
      </c>
      <c r="E69" s="109">
        <v>10.42</v>
      </c>
      <c r="F69" s="135">
        <f>'Plan d''équipement'!F55</f>
        <v>0</v>
      </c>
      <c r="G69" s="132">
        <f t="shared" si="2"/>
        <v>0</v>
      </c>
      <c r="H69" s="136" t="s">
        <v>123</v>
      </c>
      <c r="I69" s="130"/>
      <c r="J69" s="130"/>
      <c r="K69" s="130"/>
    </row>
    <row r="70" spans="4:11" ht="12" customHeight="1" x14ac:dyDescent="0.25">
      <c r="D70" s="108" t="s">
        <v>53</v>
      </c>
      <c r="E70" s="109">
        <v>10.42</v>
      </c>
      <c r="F70" s="135">
        <f>'Plan d''équipement'!F56</f>
        <v>0</v>
      </c>
      <c r="G70" s="132">
        <f t="shared" si="2"/>
        <v>0</v>
      </c>
      <c r="H70" s="136" t="s">
        <v>123</v>
      </c>
      <c r="I70" s="130"/>
      <c r="J70" s="130"/>
      <c r="K70" s="130"/>
    </row>
    <row r="71" spans="4:11" ht="12" customHeight="1" x14ac:dyDescent="0.25">
      <c r="D71" s="108" t="s">
        <v>54</v>
      </c>
      <c r="E71" s="109">
        <v>10.42</v>
      </c>
      <c r="F71" s="135">
        <f>'Plan d''équipement'!F57</f>
        <v>0</v>
      </c>
      <c r="G71" s="132">
        <f t="shared" si="2"/>
        <v>0</v>
      </c>
      <c r="H71" s="136" t="s">
        <v>123</v>
      </c>
      <c r="I71" s="130"/>
      <c r="J71" s="130"/>
      <c r="K71" s="130"/>
    </row>
    <row r="72" spans="4:11" ht="12" customHeight="1" x14ac:dyDescent="0.25">
      <c r="D72" s="108" t="s">
        <v>55</v>
      </c>
      <c r="E72" s="109">
        <v>10.42</v>
      </c>
      <c r="F72" s="135">
        <f>'Plan d''équipement'!F58</f>
        <v>0</v>
      </c>
      <c r="G72" s="132">
        <f t="shared" si="2"/>
        <v>0</v>
      </c>
      <c r="H72" s="136" t="s">
        <v>123</v>
      </c>
      <c r="I72" s="130"/>
      <c r="J72" s="130"/>
      <c r="K72" s="130"/>
    </row>
    <row r="73" spans="4:11" ht="12" customHeight="1" x14ac:dyDescent="0.25">
      <c r="D73" s="108" t="s">
        <v>56</v>
      </c>
      <c r="E73" s="109">
        <v>10.42</v>
      </c>
      <c r="F73" s="135">
        <f>'Plan d''équipement'!F59</f>
        <v>0</v>
      </c>
      <c r="G73" s="132">
        <f t="shared" si="2"/>
        <v>0</v>
      </c>
      <c r="H73" s="136" t="s">
        <v>123</v>
      </c>
      <c r="I73" s="130"/>
      <c r="J73" s="130"/>
      <c r="K73" s="130"/>
    </row>
    <row r="74" spans="4:11" ht="12" customHeight="1" x14ac:dyDescent="0.25">
      <c r="D74" s="108" t="s">
        <v>58</v>
      </c>
      <c r="E74" s="109">
        <v>5.99</v>
      </c>
      <c r="F74" s="135">
        <f>'Plan d''équipement'!F61</f>
        <v>0</v>
      </c>
      <c r="G74" s="132">
        <f t="shared" si="2"/>
        <v>0</v>
      </c>
      <c r="H74" s="136" t="s">
        <v>123</v>
      </c>
      <c r="I74" s="130"/>
      <c r="J74" s="130"/>
      <c r="K74" s="130"/>
    </row>
    <row r="75" spans="4:11" ht="12" customHeight="1" x14ac:dyDescent="0.25">
      <c r="D75" s="108" t="s">
        <v>59</v>
      </c>
      <c r="E75" s="109">
        <v>1.92</v>
      </c>
      <c r="F75" s="135">
        <f>'Plan d''équipement'!F62</f>
        <v>0</v>
      </c>
      <c r="G75" s="132">
        <f t="shared" si="2"/>
        <v>0</v>
      </c>
      <c r="H75" s="136" t="s">
        <v>123</v>
      </c>
      <c r="I75" s="130"/>
      <c r="J75" s="130"/>
      <c r="K75" s="130"/>
    </row>
    <row r="76" spans="4:11" ht="12" customHeight="1" x14ac:dyDescent="0.25">
      <c r="D76" s="108" t="s">
        <v>60</v>
      </c>
      <c r="E76" s="109">
        <v>2.4</v>
      </c>
      <c r="F76" s="135">
        <f>'Plan d''équipement'!F63</f>
        <v>0</v>
      </c>
      <c r="G76" s="132">
        <f t="shared" si="2"/>
        <v>0</v>
      </c>
      <c r="H76" s="136" t="s">
        <v>123</v>
      </c>
      <c r="I76" s="130"/>
      <c r="J76" s="130"/>
      <c r="K76" s="130"/>
    </row>
    <row r="77" spans="4:11" ht="12" customHeight="1" x14ac:dyDescent="0.25">
      <c r="D77" s="108" t="str">
        <f>'Plan d''équipement'!D65</f>
        <v>Station de charge multiple</v>
      </c>
      <c r="E77" s="109">
        <v>0.79</v>
      </c>
      <c r="F77" s="131">
        <f>'Plan d''équipement'!F65</f>
        <v>0</v>
      </c>
      <c r="G77" s="132">
        <f t="shared" si="2"/>
        <v>0</v>
      </c>
      <c r="H77" s="129" t="s">
        <v>122</v>
      </c>
      <c r="I77" s="130"/>
      <c r="J77" s="130"/>
      <c r="K77" s="130"/>
    </row>
    <row r="78" spans="4:11" ht="12" customHeight="1" x14ac:dyDescent="0.25">
      <c r="D78" s="108" t="str">
        <f>'Plan d''équipement'!D66</f>
        <v>Station de stockage et de rechargement fixe</v>
      </c>
      <c r="E78" s="109">
        <v>30.38</v>
      </c>
      <c r="F78" s="131">
        <f>'Plan d''équipement'!F66</f>
        <v>0</v>
      </c>
      <c r="G78" s="132">
        <f t="shared" si="2"/>
        <v>0</v>
      </c>
      <c r="H78" s="129" t="s">
        <v>124</v>
      </c>
      <c r="I78" s="130"/>
      <c r="J78" s="130"/>
      <c r="K78" s="130"/>
    </row>
    <row r="79" spans="4:11" ht="12" customHeight="1" x14ac:dyDescent="0.25">
      <c r="D79" s="108" t="str">
        <f>'Plan d''équipement'!D67</f>
        <v>Station de stockage et de rechargement mobile</v>
      </c>
      <c r="E79" s="109">
        <v>16.72</v>
      </c>
      <c r="F79" s="131">
        <f>'Plan d''équipement'!F67</f>
        <v>0</v>
      </c>
      <c r="G79" s="132">
        <f t="shared" si="2"/>
        <v>0</v>
      </c>
      <c r="H79" s="129" t="s">
        <v>124</v>
      </c>
      <c r="I79" s="130"/>
      <c r="J79" s="130"/>
      <c r="K79" s="130"/>
    </row>
    <row r="80" spans="4:11" ht="12" customHeight="1" x14ac:dyDescent="0.25">
      <c r="D80" s="108" t="str">
        <f>'Plan d''équipement'!D69</f>
        <v>Bouton poussoir "Push-to-talk" (PTT)</v>
      </c>
      <c r="E80" s="109">
        <v>1.89</v>
      </c>
      <c r="F80" s="131">
        <f>'Plan d''équipement'!F69</f>
        <v>0</v>
      </c>
      <c r="G80" s="132">
        <f t="shared" si="2"/>
        <v>0</v>
      </c>
      <c r="H80" s="129" t="s">
        <v>125</v>
      </c>
      <c r="I80" s="130"/>
      <c r="J80" s="130"/>
      <c r="K80" s="130"/>
    </row>
    <row r="81" spans="4:11" ht="12" customHeight="1" x14ac:dyDescent="0.25">
      <c r="D81" s="108" t="str">
        <f>'Plan d''équipement'!D70</f>
        <v>Bouton poussoir multifonctions</v>
      </c>
      <c r="E81" s="109">
        <v>2.27</v>
      </c>
      <c r="F81" s="131">
        <f>'Plan d''équipement'!F70</f>
        <v>0</v>
      </c>
      <c r="G81" s="132">
        <f t="shared" si="2"/>
        <v>0</v>
      </c>
      <c r="H81" s="129" t="s">
        <v>122</v>
      </c>
      <c r="I81" s="130"/>
      <c r="J81" s="130"/>
      <c r="K81" s="130"/>
    </row>
    <row r="82" spans="4:11" ht="12" customHeight="1" x14ac:dyDescent="0.25">
      <c r="D82" s="108" t="str">
        <f>'Plan d''équipement'!D72</f>
        <v>Housse tablette RRF</v>
      </c>
      <c r="E82" s="109">
        <v>0.51</v>
      </c>
      <c r="F82" s="131">
        <f>'Plan d''équipement'!F72</f>
        <v>0</v>
      </c>
      <c r="G82" s="132">
        <f t="shared" si="2"/>
        <v>0</v>
      </c>
      <c r="H82" s="129" t="s">
        <v>124</v>
      </c>
      <c r="I82" s="130"/>
      <c r="J82" s="130"/>
      <c r="K82" s="130"/>
    </row>
    <row r="83" spans="4:11" ht="12" customHeight="1" x14ac:dyDescent="0.25">
      <c r="D83" s="108" t="str">
        <f>'Plan d''équipement'!D73</f>
        <v>Housse terminal RRF</v>
      </c>
      <c r="E83" s="109">
        <v>0.28000000000000003</v>
      </c>
      <c r="F83" s="131">
        <f>'Plan d''équipement'!F73</f>
        <v>0</v>
      </c>
      <c r="G83" s="132">
        <f t="shared" si="2"/>
        <v>0</v>
      </c>
      <c r="H83" s="129" t="s">
        <v>124</v>
      </c>
      <c r="I83" s="130"/>
      <c r="J83" s="130"/>
      <c r="K83" s="130"/>
    </row>
    <row r="84" spans="4:11" ht="12" customHeight="1" x14ac:dyDescent="0.25">
      <c r="D84" s="108" t="str">
        <f>'Plan d''équipement'!D74</f>
        <v>Coque de protection pour tablette RRF</v>
      </c>
      <c r="E84" s="109">
        <v>0.35</v>
      </c>
      <c r="F84" s="131">
        <f>'Plan d''équipement'!F74</f>
        <v>0</v>
      </c>
      <c r="G84" s="132">
        <f t="shared" si="2"/>
        <v>0</v>
      </c>
      <c r="H84" s="129" t="s">
        <v>124</v>
      </c>
      <c r="I84" s="130"/>
      <c r="J84" s="130"/>
      <c r="K84" s="130"/>
    </row>
    <row r="85" spans="4:11" ht="12" customHeight="1" x14ac:dyDescent="0.25">
      <c r="D85" s="108" t="str">
        <f>'Plan d''équipement'!D75</f>
        <v>Coque de protection pour terminal RRF</v>
      </c>
      <c r="E85" s="109">
        <v>0.44</v>
      </c>
      <c r="F85" s="131">
        <f>'Plan d''équipement'!F75</f>
        <v>0</v>
      </c>
      <c r="G85" s="132">
        <f t="shared" si="2"/>
        <v>0</v>
      </c>
      <c r="H85" s="129" t="s">
        <v>124</v>
      </c>
      <c r="I85" s="130"/>
      <c r="J85" s="130"/>
      <c r="K85" s="130"/>
    </row>
    <row r="86" spans="4:11" ht="12" customHeight="1" x14ac:dyDescent="0.25">
      <c r="D86" s="108" t="str">
        <f>'Plan d''équipement'!D77</f>
        <v>Micro-pupitre col de cygne Bluetooth</v>
      </c>
      <c r="E86" s="109">
        <v>7.68</v>
      </c>
      <c r="F86" s="131">
        <f>'Plan d''équipement'!F77</f>
        <v>0</v>
      </c>
      <c r="G86" s="132">
        <f t="shared" si="2"/>
        <v>0</v>
      </c>
      <c r="H86" s="129" t="s">
        <v>122</v>
      </c>
      <c r="I86" s="130"/>
      <c r="J86" s="130"/>
      <c r="K86" s="130"/>
    </row>
    <row r="87" spans="4:11" ht="12" customHeight="1" x14ac:dyDescent="0.25">
      <c r="D87" s="108" t="str">
        <f>'Plan d''équipement'!D78</f>
        <v>Micro-pupitre col de cygne filaire</v>
      </c>
      <c r="E87" s="109">
        <v>2.13</v>
      </c>
      <c r="F87" s="131">
        <f>'Plan d''équipement'!F78</f>
        <v>0</v>
      </c>
      <c r="G87" s="132">
        <f t="shared" si="2"/>
        <v>0</v>
      </c>
      <c r="H87" s="129" t="s">
        <v>122</v>
      </c>
      <c r="I87" s="130"/>
      <c r="J87" s="130"/>
      <c r="K87" s="130"/>
    </row>
    <row r="88" spans="4:11" ht="12" customHeight="1" x14ac:dyDescent="0.25">
      <c r="D88" s="108" t="s">
        <v>77</v>
      </c>
      <c r="E88" s="109">
        <v>2.04</v>
      </c>
      <c r="F88" s="135">
        <f>'Plan d''équipement'!F80</f>
        <v>0</v>
      </c>
      <c r="G88" s="132">
        <f t="shared" si="2"/>
        <v>0</v>
      </c>
      <c r="H88" s="136" t="s">
        <v>123</v>
      </c>
      <c r="I88" s="130"/>
      <c r="J88" s="130"/>
      <c r="K88" s="130"/>
    </row>
    <row r="89" spans="4:11" ht="12" customHeight="1" x14ac:dyDescent="0.25">
      <c r="D89" s="108" t="str">
        <f>'Plan d''équipement'!D81</f>
        <v>Batterie externe portable</v>
      </c>
      <c r="E89" s="109">
        <v>0.85</v>
      </c>
      <c r="F89" s="131">
        <f>'Plan d''équipement'!F81</f>
        <v>0</v>
      </c>
      <c r="G89" s="132">
        <f t="shared" si="2"/>
        <v>0</v>
      </c>
      <c r="H89" s="129" t="s">
        <v>122</v>
      </c>
      <c r="I89" s="130"/>
      <c r="J89" s="130"/>
      <c r="K89" s="130"/>
    </row>
    <row r="90" spans="4:11" ht="12.75" customHeight="1" x14ac:dyDescent="0.25">
      <c r="D90" s="108" t="str">
        <f>'Plan d''équipement'!D83</f>
        <v>Support véhicule moteur tablette RRF</v>
      </c>
      <c r="E90" s="109">
        <v>3.28</v>
      </c>
      <c r="F90" s="131">
        <f>'Plan d''équipement'!F83</f>
        <v>0</v>
      </c>
      <c r="G90" s="132">
        <f t="shared" si="2"/>
        <v>0</v>
      </c>
      <c r="H90" s="129" t="s">
        <v>122</v>
      </c>
      <c r="I90" s="130"/>
      <c r="J90" s="130"/>
      <c r="K90" s="130"/>
    </row>
    <row r="91" spans="4:11" ht="12.75" customHeight="1" x14ac:dyDescent="0.25">
      <c r="D91" s="108" t="str">
        <f>'Plan d''équipement'!D84</f>
        <v>Support véhicule moteur terminal RRF</v>
      </c>
      <c r="E91" s="109">
        <v>0.32</v>
      </c>
      <c r="F91" s="131">
        <f>'Plan d''équipement'!F84</f>
        <v>0</v>
      </c>
      <c r="G91" s="132">
        <f t="shared" si="2"/>
        <v>0</v>
      </c>
      <c r="H91" s="129" t="s">
        <v>122</v>
      </c>
      <c r="I91" s="130"/>
      <c r="J91" s="130"/>
      <c r="K91" s="130"/>
    </row>
    <row r="92" spans="4:11" ht="12.75" customHeight="1" x14ac:dyDescent="0.25">
      <c r="D92" s="108" t="str">
        <f>'Plan d''équipement'!D85</f>
        <v>Support guidon d’engin à moteur et sans moteur terminal RRF</v>
      </c>
      <c r="E92" s="109">
        <v>1.18</v>
      </c>
      <c r="F92" s="131">
        <f>'Plan d''équipement'!F85</f>
        <v>0</v>
      </c>
      <c r="G92" s="132">
        <f t="shared" si="2"/>
        <v>0</v>
      </c>
      <c r="H92" s="129" t="s">
        <v>122</v>
      </c>
      <c r="I92" s="130"/>
      <c r="J92" s="130"/>
      <c r="K92" s="130"/>
    </row>
    <row r="93" spans="4:11" ht="12.75" customHeight="1" x14ac:dyDescent="0.25">
      <c r="D93" s="108" t="str">
        <f>'Plan d''équipement'!D86</f>
        <v>Support maintien bras pour tablette RRF</v>
      </c>
      <c r="E93" s="109">
        <v>0.99</v>
      </c>
      <c r="F93" s="131">
        <f>'Plan d''équipement'!F86</f>
        <v>0</v>
      </c>
      <c r="G93" s="132">
        <f t="shared" si="2"/>
        <v>0</v>
      </c>
      <c r="H93" s="129" t="s">
        <v>122</v>
      </c>
      <c r="I93" s="130"/>
      <c r="J93" s="130"/>
      <c r="K93" s="130"/>
    </row>
    <row r="94" spans="4:11" ht="12.75" customHeight="1" x14ac:dyDescent="0.25">
      <c r="D94" s="108" t="str">
        <f>'Plan d''équipement'!D88</f>
        <v>Carte à puce micro SD</v>
      </c>
      <c r="E94" s="109">
        <v>2.87</v>
      </c>
      <c r="F94" s="131">
        <f>'Plan d''équipement'!F88</f>
        <v>0</v>
      </c>
      <c r="G94" s="132">
        <f t="shared" si="2"/>
        <v>0</v>
      </c>
      <c r="H94" s="129" t="s">
        <v>124</v>
      </c>
      <c r="I94" s="130"/>
      <c r="J94" s="130"/>
      <c r="K94" s="130"/>
    </row>
    <row r="95" spans="4:11" ht="12" customHeight="1" x14ac:dyDescent="0.25">
      <c r="D95" s="108" t="str">
        <f>'Plan d''équipement'!D89</f>
        <v>Clavier Bluetooth</v>
      </c>
      <c r="E95" s="109">
        <v>1.99</v>
      </c>
      <c r="F95" s="131">
        <f>'Plan d''équipement'!F89</f>
        <v>0</v>
      </c>
      <c r="G95" s="132">
        <f t="shared" si="2"/>
        <v>0</v>
      </c>
      <c r="H95" s="129" t="s">
        <v>124</v>
      </c>
      <c r="I95" s="130"/>
      <c r="J95" s="130"/>
      <c r="K95" s="130"/>
    </row>
    <row r="96" spans="4:11" ht="12" customHeight="1" x14ac:dyDescent="0.25">
      <c r="D96" s="108" t="str">
        <f>'Plan d''équipement'!D90</f>
        <v>Hub de connexion</v>
      </c>
      <c r="E96" s="109">
        <v>0.51</v>
      </c>
      <c r="F96" s="131">
        <f>'Plan d''équipement'!F90</f>
        <v>0</v>
      </c>
      <c r="G96" s="132">
        <f t="shared" si="2"/>
        <v>0</v>
      </c>
      <c r="H96" s="129" t="s">
        <v>122</v>
      </c>
      <c r="I96" s="130"/>
      <c r="J96" s="130"/>
      <c r="K96" s="130"/>
    </row>
    <row r="97" spans="3:26" ht="12.75" customHeight="1" x14ac:dyDescent="0.25">
      <c r="E97" s="109"/>
      <c r="G97" s="137"/>
      <c r="H97" s="129"/>
      <c r="I97" s="130"/>
      <c r="J97" s="130"/>
      <c r="K97" s="130"/>
    </row>
    <row r="98" spans="3:26" ht="12.75" customHeight="1" x14ac:dyDescent="0.25">
      <c r="D98" s="113" t="s">
        <v>116</v>
      </c>
      <c r="E98" s="114"/>
      <c r="F98" s="138"/>
      <c r="G98" s="116">
        <f>SUM(G48:G96)</f>
        <v>0</v>
      </c>
      <c r="H98" s="129"/>
      <c r="I98" s="130"/>
      <c r="J98" s="130"/>
      <c r="K98" s="130"/>
    </row>
    <row r="99" spans="3:26" ht="12.75" customHeight="1" x14ac:dyDescent="0.25">
      <c r="E99" s="109"/>
      <c r="G99" s="137"/>
      <c r="H99" s="129"/>
      <c r="I99" s="130"/>
      <c r="J99" s="130"/>
      <c r="K99" s="130"/>
    </row>
    <row r="100" spans="3:26" ht="12.75" customHeight="1" x14ac:dyDescent="0.25">
      <c r="C100" s="121">
        <v>4</v>
      </c>
      <c r="D100" s="95" t="s">
        <v>88</v>
      </c>
      <c r="E100" s="96"/>
      <c r="F100" s="97"/>
      <c r="G100" s="139"/>
      <c r="H100" s="129"/>
      <c r="I100" s="130"/>
      <c r="J100" s="130"/>
      <c r="K100" s="130"/>
    </row>
    <row r="101" spans="3:26" ht="12.75" customHeight="1" x14ac:dyDescent="0.25">
      <c r="D101" s="69" t="str">
        <f>'Plan d''équipement'!D93</f>
        <v>Terminal seul</v>
      </c>
      <c r="E101" s="109">
        <v>14</v>
      </c>
      <c r="F101" s="135">
        <f>'Plan d''équipement'!F93</f>
        <v>0</v>
      </c>
      <c r="G101" s="132">
        <f t="shared" ref="G101:G103" si="3">E101*F101</f>
        <v>0</v>
      </c>
      <c r="H101" s="129" t="s">
        <v>126</v>
      </c>
      <c r="I101" s="130"/>
      <c r="J101" s="130"/>
      <c r="K101" s="130"/>
    </row>
    <row r="102" spans="3:26" ht="12.75" customHeight="1" x14ac:dyDescent="0.25">
      <c r="D102" s="69" t="str">
        <f>'Plan d''équipement'!D94</f>
        <v>Tablette seule</v>
      </c>
      <c r="E102" s="109">
        <v>15</v>
      </c>
      <c r="F102" s="135">
        <f>'Plan d''équipement'!F94</f>
        <v>0</v>
      </c>
      <c r="G102" s="132">
        <f t="shared" si="3"/>
        <v>0</v>
      </c>
      <c r="H102" s="129" t="s">
        <v>126</v>
      </c>
    </row>
    <row r="103" spans="3:26" ht="12.75" customHeight="1" x14ac:dyDescent="0.25">
      <c r="D103" s="69" t="str">
        <f>'Plan d''équipement'!D95</f>
        <v>Carte SIM</v>
      </c>
      <c r="E103" s="109">
        <v>0.5</v>
      </c>
      <c r="F103" s="135">
        <f>'Plan d''équipement'!F95</f>
        <v>0</v>
      </c>
      <c r="G103" s="132">
        <f t="shared" si="3"/>
        <v>0</v>
      </c>
      <c r="H103" s="129" t="s">
        <v>126</v>
      </c>
    </row>
    <row r="104" spans="3:26" ht="12.75" customHeight="1" x14ac:dyDescent="0.25">
      <c r="E104" s="109"/>
      <c r="G104" s="137"/>
      <c r="H104" s="129"/>
    </row>
    <row r="105" spans="3:26" ht="12.75" customHeight="1" x14ac:dyDescent="0.25">
      <c r="D105" s="140" t="str">
        <f>'Plan d''équipement'!D97</f>
        <v>Matériel disponible ultérieurement</v>
      </c>
      <c r="E105" s="141"/>
      <c r="F105" s="142"/>
      <c r="G105" s="137"/>
      <c r="H105" s="129"/>
    </row>
    <row r="106" spans="3:26" ht="12.75" customHeight="1" x14ac:dyDescent="0.25">
      <c r="D106" s="69" t="str">
        <f>'Plan d''équipement'!D98</f>
        <v>Clé 4G seule</v>
      </c>
      <c r="E106" s="109">
        <v>3</v>
      </c>
      <c r="F106" s="143"/>
      <c r="G106" s="144"/>
      <c r="H106" s="129" t="s">
        <v>126</v>
      </c>
    </row>
    <row r="107" spans="3:26" ht="12.75" customHeight="1" x14ac:dyDescent="0.25">
      <c r="D107" s="145"/>
      <c r="E107" s="96"/>
      <c r="F107" s="97"/>
      <c r="G107" s="137"/>
      <c r="H107" s="129"/>
      <c r="Z107" s="146"/>
    </row>
    <row r="108" spans="3:26" ht="12.75" customHeight="1" x14ac:dyDescent="0.25">
      <c r="C108" s="100"/>
      <c r="D108" s="147" t="s">
        <v>116</v>
      </c>
      <c r="E108" s="148"/>
      <c r="F108" s="138"/>
      <c r="G108" s="116">
        <f>SUM(G101:G106)</f>
        <v>0</v>
      </c>
      <c r="H108" s="99"/>
    </row>
    <row r="109" spans="3:26" ht="12.75" customHeight="1" x14ac:dyDescent="0.25">
      <c r="D109" s="149"/>
      <c r="E109" s="150"/>
      <c r="G109" s="92"/>
      <c r="H109" s="99"/>
    </row>
    <row r="110" spans="3:26" ht="12.75" customHeight="1" x14ac:dyDescent="0.25">
      <c r="C110" s="121">
        <v>5</v>
      </c>
      <c r="D110" s="95" t="s">
        <v>127</v>
      </c>
      <c r="E110" s="96"/>
      <c r="F110" s="151"/>
      <c r="G110" s="92"/>
      <c r="H110" s="99"/>
    </row>
    <row r="111" spans="3:26" ht="12.75" customHeight="1" x14ac:dyDescent="0.25">
      <c r="C111" s="100"/>
      <c r="D111" s="147" t="s">
        <v>128</v>
      </c>
      <c r="E111" s="152"/>
      <c r="F111" s="138"/>
      <c r="G111" s="116">
        <f>G108+G33+G98+G43</f>
        <v>0</v>
      </c>
      <c r="H111" s="153"/>
    </row>
    <row r="112" spans="3:26" ht="12.75" customHeight="1" x14ac:dyDescent="0.25">
      <c r="E112" s="150"/>
      <c r="G112" s="102"/>
      <c r="H112" s="99"/>
    </row>
    <row r="113" spans="3:8" ht="12.75" customHeight="1" x14ac:dyDescent="0.25">
      <c r="D113" s="147" t="s">
        <v>129</v>
      </c>
      <c r="E113" s="152"/>
      <c r="F113" s="154"/>
      <c r="G113" s="155">
        <f>G111*12</f>
        <v>0</v>
      </c>
      <c r="H113" s="99"/>
    </row>
    <row r="114" spans="3:8" x14ac:dyDescent="0.25">
      <c r="E114" s="150"/>
      <c r="G114" s="102"/>
      <c r="H114" s="99"/>
    </row>
    <row r="115" spans="3:8" ht="12.75" customHeight="1" x14ac:dyDescent="0.25">
      <c r="C115" s="121">
        <v>6</v>
      </c>
      <c r="D115" s="95" t="s">
        <v>130</v>
      </c>
      <c r="E115" s="96"/>
      <c r="F115" s="156" t="s">
        <v>131</v>
      </c>
      <c r="G115" s="157" t="s">
        <v>132</v>
      </c>
      <c r="H115" s="129"/>
    </row>
    <row r="116" spans="3:8" ht="12.75" customHeight="1" x14ac:dyDescent="0.25">
      <c r="D116" s="69" t="s">
        <v>133</v>
      </c>
      <c r="E116" s="150"/>
      <c r="F116" s="135">
        <f>SUM(F24:F26)+SUM(F29:F31)+SUM(F38:F41)+SUM(F48:F96)+SUM(F101:F103)-F38</f>
        <v>0</v>
      </c>
      <c r="G116" s="132">
        <f>IF(F116&gt;'Paramètres - Masqués'!A19,'Paramètres - Masqués'!B19,
IF(F116&gt;'Paramètres - Masqués'!A18,'Paramètres - Masqués'!B18,
IF(F116&gt;'Paramètres - Masqués'!A17,'Paramètres - Masqués'!B17,
IF(F116&gt;'Paramètres - Masqués'!A16,'Paramètres - Masqués'!B16,
IF(F116&gt;'Paramètres - Masqués'!A15,'Paramètres - Masqués'!B15,
IF(F116&gt;'Paramètres - Masqués'!A14,'Paramètres - Masqués'!B14,0))))))</f>
        <v>0</v>
      </c>
      <c r="H116" s="129"/>
    </row>
    <row r="118" spans="3:8" x14ac:dyDescent="0.25">
      <c r="F118" s="142"/>
    </row>
  </sheetData>
  <sheetProtection algorithmName="SHA-512" hashValue="LnRLJWi3ZZrMEAZJgrjdad1fpDP6+OlmZ0r+ecZHt5Gk8zP0BQfM+4oNd/61cd10mJs4IEkODHHoKTATiJnkPw==" saltValue="kqMUaGwdnXKEAk2yPklHnQ==" spinCount="100000" sheet="1" objects="1" scenarios="1"/>
  <mergeCells count="4">
    <mergeCell ref="D3:H3"/>
    <mergeCell ref="D5:H5"/>
    <mergeCell ref="D12:D13"/>
    <mergeCell ref="D17:H17"/>
  </mergeCells>
  <dataValidations count="3">
    <dataValidation type="whole" allowBlank="1" showInputMessage="1" showErrorMessage="1" sqref="F29:F31 F24:F26 F39:F41" xr:uid="{00000000-0002-0000-0200-000000000000}">
      <formula1>0</formula1>
      <formula2>1000000</formula2>
    </dataValidation>
    <dataValidation type="whole" allowBlank="1" showInputMessage="1" showErrorMessage="1" sqref="F42" xr:uid="{00000000-0002-0000-0200-000001000000}">
      <formula1>0</formula1>
      <formula2>10000000</formula2>
    </dataValidation>
    <dataValidation type="whole" allowBlank="1" showInputMessage="1" showErrorMessage="1" sqref="F99 F101:F107 F49:F97" xr:uid="{00000000-0002-0000-0200-000002000000}">
      <formula1>0</formula1>
      <formula2>1000000000</formula2>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14"/>
  <sheetViews>
    <sheetView showGridLines="0" topLeftCell="A20" zoomScale="85" workbookViewId="0">
      <selection activeCell="C7" sqref="C7"/>
    </sheetView>
  </sheetViews>
  <sheetFormatPr baseColWidth="10" defaultColWidth="12" defaultRowHeight="15.5" x14ac:dyDescent="0.35"/>
  <cols>
    <col min="1" max="1" width="5.1796875" style="158" customWidth="1"/>
    <col min="2" max="2" width="21.453125" style="158" customWidth="1"/>
    <col min="3" max="3" width="43.453125" style="158" customWidth="1"/>
    <col min="4" max="4" width="17.54296875" style="158" customWidth="1"/>
    <col min="5" max="5" width="4.453125" style="158" customWidth="1"/>
    <col min="6" max="7" width="17.54296875" style="158" customWidth="1"/>
    <col min="8" max="8" width="1.453125" style="158" customWidth="1"/>
    <col min="9" max="16384" width="12" style="158"/>
  </cols>
  <sheetData>
    <row r="1" spans="1:7" ht="25.5" x14ac:dyDescent="0.35">
      <c r="A1" s="159" t="s">
        <v>134</v>
      </c>
    </row>
    <row r="2" spans="1:7" x14ac:dyDescent="0.35">
      <c r="A2" s="160" t="s">
        <v>135</v>
      </c>
      <c r="C2" s="160" t="s">
        <v>136</v>
      </c>
      <c r="D2" s="161"/>
      <c r="E2" s="161"/>
    </row>
    <row r="3" spans="1:7" x14ac:dyDescent="0.35">
      <c r="A3" s="160" t="s">
        <v>137</v>
      </c>
      <c r="B3" s="161"/>
      <c r="C3" s="161"/>
      <c r="D3" s="161"/>
      <c r="E3" s="161"/>
    </row>
    <row r="4" spans="1:7" x14ac:dyDescent="0.35">
      <c r="D4" s="162"/>
      <c r="E4" s="162"/>
    </row>
    <row r="5" spans="1:7" ht="4.5" customHeight="1" x14ac:dyDescent="0.35">
      <c r="A5" s="163"/>
      <c r="B5" s="164"/>
      <c r="C5" s="165"/>
      <c r="D5" s="166"/>
      <c r="E5" s="166"/>
      <c r="F5" s="164"/>
      <c r="G5" s="165"/>
    </row>
    <row r="6" spans="1:7" ht="26.25" customHeight="1" x14ac:dyDescent="0.35">
      <c r="A6" s="385" t="s">
        <v>138</v>
      </c>
      <c r="B6" s="386"/>
      <c r="C6" s="387"/>
      <c r="D6" s="167" t="s">
        <v>139</v>
      </c>
      <c r="E6" s="167"/>
      <c r="F6" s="388" t="str">
        <f>'Préparation devis'!E7</f>
        <v>XX</v>
      </c>
      <c r="G6" s="389"/>
    </row>
    <row r="7" spans="1:7" ht="26.25" customHeight="1" x14ac:dyDescent="0.35">
      <c r="A7" s="168"/>
      <c r="B7" s="169"/>
      <c r="C7" s="170"/>
      <c r="D7" s="171" t="s">
        <v>140</v>
      </c>
      <c r="E7" s="167"/>
      <c r="F7" s="379" t="str">
        <f>'Préparation devis'!E8</f>
        <v>XX</v>
      </c>
      <c r="G7" s="380"/>
    </row>
    <row r="8" spans="1:7" ht="13.4" customHeight="1" x14ac:dyDescent="0.35">
      <c r="A8" s="168"/>
      <c r="B8" s="169"/>
      <c r="C8" s="170"/>
      <c r="D8" s="173" t="s">
        <v>141</v>
      </c>
      <c r="E8" s="174"/>
      <c r="F8" s="390" t="str">
        <f>'Préparation devis'!E9</f>
        <v>XX</v>
      </c>
      <c r="G8" s="391"/>
    </row>
    <row r="9" spans="1:7" ht="6" customHeight="1" x14ac:dyDescent="0.35">
      <c r="A9" s="175"/>
      <c r="B9" s="173"/>
      <c r="C9" s="176"/>
      <c r="D9" s="177"/>
      <c r="E9" s="177"/>
      <c r="F9" s="178"/>
      <c r="G9" s="172"/>
    </row>
    <row r="10" spans="1:7" ht="17.25" customHeight="1" x14ac:dyDescent="0.35">
      <c r="A10" s="175" t="s">
        <v>142</v>
      </c>
      <c r="B10" s="173"/>
      <c r="C10" s="179">
        <v>13003085100013</v>
      </c>
      <c r="D10" s="171" t="s">
        <v>142</v>
      </c>
      <c r="E10" s="171"/>
      <c r="F10" s="392" t="str">
        <f>'Préparation devis'!E11</f>
        <v>XX</v>
      </c>
      <c r="G10" s="393"/>
    </row>
    <row r="11" spans="1:7" ht="5.9" customHeight="1" x14ac:dyDescent="0.35">
      <c r="A11" s="175"/>
      <c r="B11" s="173"/>
      <c r="C11" s="176"/>
      <c r="D11" s="177"/>
      <c r="E11" s="177"/>
      <c r="F11" s="178"/>
      <c r="G11" s="172"/>
    </row>
    <row r="12" spans="1:7" ht="32.9" customHeight="1" x14ac:dyDescent="0.35">
      <c r="A12" s="175" t="s">
        <v>143</v>
      </c>
      <c r="B12" s="173"/>
      <c r="C12" s="176" t="str">
        <f>Introduction!D20</f>
        <v>Franck BROQUELAIRE</v>
      </c>
      <c r="D12" s="171" t="s">
        <v>144</v>
      </c>
      <c r="E12" s="171"/>
      <c r="F12" s="379" t="str">
        <f>'Préparation devis'!E12</f>
        <v>XX</v>
      </c>
      <c r="G12" s="380"/>
    </row>
    <row r="13" spans="1:7" ht="25.4" customHeight="1" x14ac:dyDescent="0.35">
      <c r="A13" s="175" t="s">
        <v>145</v>
      </c>
      <c r="B13" s="173"/>
      <c r="C13" s="176" t="str">
        <f>Introduction!D22</f>
        <v>franck.broquelaire@interieur.gouv.fr</v>
      </c>
      <c r="D13" s="171" t="s">
        <v>146</v>
      </c>
      <c r="E13" s="171"/>
      <c r="F13" s="379" t="str">
        <f>'Préparation devis'!E13</f>
        <v>[Code postale, Ville]</v>
      </c>
      <c r="G13" s="380"/>
    </row>
    <row r="14" spans="1:7" ht="17.25" customHeight="1" x14ac:dyDescent="0.35">
      <c r="A14" s="394" t="s">
        <v>147</v>
      </c>
      <c r="B14" s="395"/>
      <c r="C14" s="176" t="str">
        <f>Introduction!D24</f>
        <v xml:space="preserve">06 77 69 12 22 </v>
      </c>
      <c r="D14" s="171" t="s">
        <v>148</v>
      </c>
      <c r="E14" s="171"/>
      <c r="F14" s="379" t="str">
        <f>'Préparation devis'!E15</f>
        <v>[@]</v>
      </c>
      <c r="G14" s="380"/>
    </row>
    <row r="15" spans="1:7" ht="17.25" customHeight="1" x14ac:dyDescent="0.35">
      <c r="A15" s="175"/>
      <c r="B15" s="173"/>
      <c r="C15" s="176"/>
      <c r="D15" s="171" t="s">
        <v>147</v>
      </c>
      <c r="E15" s="171"/>
      <c r="F15" s="379" t="str">
        <f>'Préparation devis'!E14</f>
        <v>[N°]</v>
      </c>
      <c r="G15" s="380"/>
    </row>
    <row r="16" spans="1:7" ht="7.4" customHeight="1" x14ac:dyDescent="0.35">
      <c r="A16" s="180"/>
      <c r="B16" s="181"/>
      <c r="C16" s="182"/>
      <c r="D16" s="183"/>
      <c r="E16" s="183"/>
      <c r="F16" s="183"/>
      <c r="G16" s="184"/>
    </row>
    <row r="17" spans="1:7" x14ac:dyDescent="0.35">
      <c r="A17" s="185"/>
      <c r="B17" s="186"/>
      <c r="C17" s="186"/>
      <c r="D17" s="186"/>
      <c r="E17" s="186"/>
      <c r="F17" s="187"/>
      <c r="G17" s="187"/>
    </row>
    <row r="18" spans="1:7" x14ac:dyDescent="0.35">
      <c r="A18" s="381" t="s">
        <v>149</v>
      </c>
      <c r="B18" s="381"/>
      <c r="C18" s="381"/>
      <c r="D18" s="381"/>
      <c r="E18" s="381"/>
      <c r="F18" s="381"/>
      <c r="G18" s="381"/>
    </row>
    <row r="19" spans="1:7" x14ac:dyDescent="0.35">
      <c r="A19" s="188"/>
      <c r="B19" s="188"/>
      <c r="C19" s="188"/>
      <c r="D19" s="188"/>
      <c r="E19" s="188"/>
      <c r="F19" s="188"/>
      <c r="G19" s="188"/>
    </row>
    <row r="20" spans="1:7" x14ac:dyDescent="0.35">
      <c r="A20" s="189" t="s">
        <v>150</v>
      </c>
      <c r="B20" s="190" t="s">
        <v>151</v>
      </c>
      <c r="C20" s="191"/>
      <c r="D20" s="191"/>
      <c r="E20" s="191"/>
      <c r="F20" s="191"/>
      <c r="G20" s="191"/>
    </row>
    <row r="21" spans="1:7" x14ac:dyDescent="0.35">
      <c r="A21" s="188"/>
      <c r="B21" s="188"/>
      <c r="C21" s="188"/>
      <c r="D21" s="188"/>
      <c r="E21" s="188"/>
      <c r="F21" s="188"/>
      <c r="G21" s="188"/>
    </row>
    <row r="22" spans="1:7" ht="24" x14ac:dyDescent="0.35">
      <c r="A22" s="192" t="s">
        <v>152</v>
      </c>
      <c r="B22" s="382" t="s">
        <v>153</v>
      </c>
      <c r="C22" s="382"/>
      <c r="D22" s="383" t="s">
        <v>110</v>
      </c>
      <c r="E22" s="384"/>
      <c r="F22" s="193" t="s">
        <v>154</v>
      </c>
      <c r="G22" s="193" t="s">
        <v>155</v>
      </c>
    </row>
    <row r="23" spans="1:7" ht="17.25" customHeight="1" x14ac:dyDescent="0.35">
      <c r="A23" s="194" t="s">
        <v>156</v>
      </c>
      <c r="B23" s="371" t="s">
        <v>14</v>
      </c>
      <c r="C23" s="371"/>
      <c r="D23" s="371"/>
      <c r="E23" s="371"/>
      <c r="F23" s="371"/>
      <c r="G23" s="371"/>
    </row>
    <row r="24" spans="1:7" ht="17.25" customHeight="1" x14ac:dyDescent="0.35">
      <c r="A24" s="195" t="s">
        <v>157</v>
      </c>
      <c r="B24" s="378" t="s">
        <v>158</v>
      </c>
      <c r="C24" s="378"/>
      <c r="D24" s="362">
        <f>'Préparation devis'!F24</f>
        <v>0</v>
      </c>
      <c r="E24" s="363"/>
      <c r="F24" s="196">
        <f>'Préparation devis'!E24</f>
        <v>39</v>
      </c>
      <c r="G24" s="197">
        <f>'Préparation devis'!G24</f>
        <v>0</v>
      </c>
    </row>
    <row r="25" spans="1:7" ht="17.25" customHeight="1" x14ac:dyDescent="0.35">
      <c r="A25" s="195" t="s">
        <v>159</v>
      </c>
      <c r="B25" s="378" t="s">
        <v>160</v>
      </c>
      <c r="C25" s="378"/>
      <c r="D25" s="362">
        <f>'Préparation devis'!F25</f>
        <v>0</v>
      </c>
      <c r="E25" s="363"/>
      <c r="F25" s="196">
        <f>'Préparation devis'!E25</f>
        <v>43</v>
      </c>
      <c r="G25" s="197">
        <f>'Préparation devis'!G25</f>
        <v>0</v>
      </c>
    </row>
    <row r="26" spans="1:7" ht="17.25" customHeight="1" x14ac:dyDescent="0.35">
      <c r="A26" s="195" t="s">
        <v>161</v>
      </c>
      <c r="B26" s="378" t="s">
        <v>162</v>
      </c>
      <c r="C26" s="378"/>
      <c r="D26" s="362">
        <f>'Préparation devis'!F26</f>
        <v>0</v>
      </c>
      <c r="E26" s="363"/>
      <c r="F26" s="196">
        <f>'Préparation devis'!E26</f>
        <v>48</v>
      </c>
      <c r="G26" s="197">
        <f>'Préparation devis'!G26</f>
        <v>0</v>
      </c>
    </row>
    <row r="27" spans="1:7" ht="17.25" customHeight="1" x14ac:dyDescent="0.35">
      <c r="A27" s="195" t="s">
        <v>163</v>
      </c>
      <c r="B27" s="378" t="s">
        <v>164</v>
      </c>
      <c r="C27" s="378"/>
      <c r="D27" s="362">
        <f>'Préparation devis'!F29</f>
        <v>0</v>
      </c>
      <c r="E27" s="363"/>
      <c r="F27" s="196">
        <f>'Préparation devis'!E29</f>
        <v>39</v>
      </c>
      <c r="G27" s="198">
        <f>'Préparation devis'!G29</f>
        <v>0</v>
      </c>
    </row>
    <row r="28" spans="1:7" ht="17.25" customHeight="1" x14ac:dyDescent="0.35">
      <c r="A28" s="195" t="s">
        <v>165</v>
      </c>
      <c r="B28" s="378" t="s">
        <v>166</v>
      </c>
      <c r="C28" s="378"/>
      <c r="D28" s="362">
        <f>'Préparation devis'!F30</f>
        <v>0</v>
      </c>
      <c r="E28" s="363"/>
      <c r="F28" s="196">
        <f>'Préparation devis'!E30</f>
        <v>43</v>
      </c>
      <c r="G28" s="198">
        <f>'Préparation devis'!G30</f>
        <v>0</v>
      </c>
    </row>
    <row r="29" spans="1:7" ht="17.25" customHeight="1" x14ac:dyDescent="0.35">
      <c r="A29" s="195" t="s">
        <v>167</v>
      </c>
      <c r="B29" s="378" t="s">
        <v>168</v>
      </c>
      <c r="C29" s="378"/>
      <c r="D29" s="362">
        <f>'Préparation devis'!F31</f>
        <v>0</v>
      </c>
      <c r="E29" s="363"/>
      <c r="F29" s="196">
        <f>'Préparation devis'!E31</f>
        <v>48</v>
      </c>
      <c r="G29" s="198">
        <f>'Préparation devis'!G31</f>
        <v>0</v>
      </c>
    </row>
    <row r="30" spans="1:7" ht="17.25" customHeight="1" x14ac:dyDescent="0.35">
      <c r="A30" s="194" t="s">
        <v>169</v>
      </c>
      <c r="B30" s="371" t="s">
        <v>20</v>
      </c>
      <c r="C30" s="371"/>
      <c r="D30" s="371"/>
      <c r="E30" s="371"/>
      <c r="F30" s="371"/>
      <c r="G30" s="371"/>
    </row>
    <row r="31" spans="1:7" ht="17.25" customHeight="1" x14ac:dyDescent="0.35">
      <c r="A31" s="195" t="s">
        <v>170</v>
      </c>
      <c r="B31" s="378" t="s">
        <v>171</v>
      </c>
      <c r="C31" s="378"/>
      <c r="D31" s="362">
        <f>'Préparation devis'!F38</f>
        <v>0</v>
      </c>
      <c r="E31" s="363"/>
      <c r="F31" s="196">
        <f>'Préparation devis'!E38</f>
        <v>6</v>
      </c>
      <c r="G31" s="197">
        <f>'Préparation devis'!G38</f>
        <v>0</v>
      </c>
    </row>
    <row r="32" spans="1:7" ht="17.25" customHeight="1" x14ac:dyDescent="0.35">
      <c r="A32" s="195" t="s">
        <v>172</v>
      </c>
      <c r="B32" s="378" t="s">
        <v>173</v>
      </c>
      <c r="C32" s="378"/>
      <c r="D32" s="362">
        <f>'Préparation devis'!F39</f>
        <v>0</v>
      </c>
      <c r="E32" s="363"/>
      <c r="F32" s="196">
        <f>'Préparation devis'!E39</f>
        <v>18</v>
      </c>
      <c r="G32" s="197">
        <f>'Préparation devis'!G39</f>
        <v>0</v>
      </c>
    </row>
    <row r="33" spans="1:11" ht="17.25" customHeight="1" x14ac:dyDescent="0.35">
      <c r="A33" s="195" t="s">
        <v>174</v>
      </c>
      <c r="B33" s="378" t="s">
        <v>175</v>
      </c>
      <c r="C33" s="378"/>
      <c r="D33" s="362">
        <f>'Préparation devis'!F40</f>
        <v>0</v>
      </c>
      <c r="E33" s="363"/>
      <c r="F33" s="196">
        <f>'Préparation devis'!E40</f>
        <v>28</v>
      </c>
      <c r="G33" s="197">
        <f>'Préparation devis'!G40</f>
        <v>0</v>
      </c>
    </row>
    <row r="34" spans="1:11" ht="17.25" customHeight="1" x14ac:dyDescent="0.35">
      <c r="A34" s="195" t="s">
        <v>176</v>
      </c>
      <c r="B34" s="378" t="s">
        <v>177</v>
      </c>
      <c r="C34" s="378"/>
      <c r="D34" s="362">
        <f>'Préparation devis'!F41</f>
        <v>0</v>
      </c>
      <c r="E34" s="363"/>
      <c r="F34" s="196">
        <f>'Préparation devis'!E41</f>
        <v>58</v>
      </c>
      <c r="G34" s="197">
        <f>'Préparation devis'!G41</f>
        <v>0</v>
      </c>
    </row>
    <row r="35" spans="1:11" ht="17.25" customHeight="1" x14ac:dyDescent="0.35">
      <c r="A35" s="194" t="s">
        <v>178</v>
      </c>
      <c r="B35" s="371" t="s">
        <v>179</v>
      </c>
      <c r="C35" s="371"/>
      <c r="D35" s="371"/>
      <c r="E35" s="371"/>
      <c r="F35" s="371"/>
      <c r="G35" s="371"/>
    </row>
    <row r="36" spans="1:11" x14ac:dyDescent="0.35">
      <c r="A36" s="195" t="s">
        <v>180</v>
      </c>
      <c r="B36" s="360" t="s">
        <v>29</v>
      </c>
      <c r="C36" s="361" t="s">
        <v>29</v>
      </c>
      <c r="D36" s="362">
        <f>'Préparation devis'!F48</f>
        <v>0</v>
      </c>
      <c r="E36" s="363"/>
      <c r="F36" s="196">
        <f>'Préparation devis'!E48</f>
        <v>0.32</v>
      </c>
      <c r="G36" s="197">
        <f>'Préparation devis'!G48</f>
        <v>0</v>
      </c>
      <c r="K36" s="199"/>
    </row>
    <row r="37" spans="1:11" x14ac:dyDescent="0.35">
      <c r="A37" s="195" t="s">
        <v>181</v>
      </c>
      <c r="B37" s="360" t="s">
        <v>30</v>
      </c>
      <c r="C37" s="361" t="s">
        <v>30</v>
      </c>
      <c r="D37" s="362">
        <f>'Préparation devis'!F49</f>
        <v>0</v>
      </c>
      <c r="E37" s="363"/>
      <c r="F37" s="196">
        <f>'Préparation devis'!E49</f>
        <v>1.06</v>
      </c>
      <c r="G37" s="197">
        <f>'Préparation devis'!G49</f>
        <v>0</v>
      </c>
      <c r="K37" s="199"/>
    </row>
    <row r="38" spans="1:11" x14ac:dyDescent="0.35">
      <c r="A38" s="195" t="s">
        <v>182</v>
      </c>
      <c r="B38" s="360" t="s">
        <v>31</v>
      </c>
      <c r="C38" s="361" t="s">
        <v>31</v>
      </c>
      <c r="D38" s="362">
        <f>'Préparation devis'!F50</f>
        <v>0</v>
      </c>
      <c r="E38" s="363"/>
      <c r="F38" s="196">
        <f>'Préparation devis'!E50</f>
        <v>0.32</v>
      </c>
      <c r="G38" s="197">
        <f>'Préparation devis'!G50</f>
        <v>0</v>
      </c>
      <c r="K38" s="199"/>
    </row>
    <row r="39" spans="1:11" x14ac:dyDescent="0.35">
      <c r="A39" s="195" t="s">
        <v>183</v>
      </c>
      <c r="B39" s="360" t="s">
        <v>32</v>
      </c>
      <c r="C39" s="361" t="s">
        <v>32</v>
      </c>
      <c r="D39" s="362">
        <f>'Préparation devis'!F51</f>
        <v>0</v>
      </c>
      <c r="E39" s="363"/>
      <c r="F39" s="196">
        <f>'Préparation devis'!E51</f>
        <v>1.06</v>
      </c>
      <c r="G39" s="197">
        <f>'Préparation devis'!G51</f>
        <v>0</v>
      </c>
      <c r="K39" s="199"/>
    </row>
    <row r="40" spans="1:11" x14ac:dyDescent="0.35">
      <c r="A40" s="195" t="s">
        <v>184</v>
      </c>
      <c r="B40" s="360" t="s">
        <v>33</v>
      </c>
      <c r="C40" s="361" t="s">
        <v>33</v>
      </c>
      <c r="D40" s="362">
        <f>'Préparation devis'!F52</f>
        <v>0</v>
      </c>
      <c r="E40" s="363"/>
      <c r="F40" s="196">
        <f>'Préparation devis'!E52</f>
        <v>6.91</v>
      </c>
      <c r="G40" s="197">
        <f>'Préparation devis'!G52</f>
        <v>0</v>
      </c>
      <c r="K40" s="199"/>
    </row>
    <row r="41" spans="1:11" x14ac:dyDescent="0.35">
      <c r="A41" s="195" t="s">
        <v>185</v>
      </c>
      <c r="B41" s="360" t="s">
        <v>35</v>
      </c>
      <c r="C41" s="361" t="s">
        <v>35</v>
      </c>
      <c r="D41" s="362">
        <f>'Préparation devis'!F53</f>
        <v>0</v>
      </c>
      <c r="E41" s="363"/>
      <c r="F41" s="196">
        <f>'Préparation devis'!E53</f>
        <v>1.02</v>
      </c>
      <c r="G41" s="197">
        <f>'Préparation devis'!G53</f>
        <v>0</v>
      </c>
      <c r="K41" s="199"/>
    </row>
    <row r="42" spans="1:11" x14ac:dyDescent="0.35">
      <c r="A42" s="195" t="s">
        <v>186</v>
      </c>
      <c r="B42" s="360" t="s">
        <v>36</v>
      </c>
      <c r="C42" s="361" t="s">
        <v>36</v>
      </c>
      <c r="D42" s="362">
        <f>'Préparation devis'!F54</f>
        <v>0</v>
      </c>
      <c r="E42" s="363"/>
      <c r="F42" s="196">
        <f>'Préparation devis'!E54</f>
        <v>0.63</v>
      </c>
      <c r="G42" s="197">
        <f>'Préparation devis'!G54</f>
        <v>0</v>
      </c>
      <c r="K42" s="199"/>
    </row>
    <row r="43" spans="1:11" x14ac:dyDescent="0.35">
      <c r="A43" s="195" t="s">
        <v>187</v>
      </c>
      <c r="B43" s="360" t="s">
        <v>37</v>
      </c>
      <c r="C43" s="361" t="s">
        <v>37</v>
      </c>
      <c r="D43" s="362">
        <f>'Préparation devis'!F55</f>
        <v>0</v>
      </c>
      <c r="E43" s="363"/>
      <c r="F43" s="196">
        <f>'Préparation devis'!E55</f>
        <v>1.08</v>
      </c>
      <c r="G43" s="197">
        <f>'Préparation devis'!G55</f>
        <v>0</v>
      </c>
      <c r="K43" s="199"/>
    </row>
    <row r="44" spans="1:11" x14ac:dyDescent="0.35">
      <c r="A44" s="195" t="s">
        <v>188</v>
      </c>
      <c r="B44" s="360" t="s">
        <v>38</v>
      </c>
      <c r="C44" s="361" t="s">
        <v>38</v>
      </c>
      <c r="D44" s="362">
        <f>'Préparation devis'!F56</f>
        <v>0</v>
      </c>
      <c r="E44" s="363"/>
      <c r="F44" s="196">
        <f>'Préparation devis'!E56</f>
        <v>8.6999999999999993</v>
      </c>
      <c r="G44" s="197">
        <f>'Préparation devis'!G56</f>
        <v>0</v>
      </c>
      <c r="K44" s="199"/>
    </row>
    <row r="45" spans="1:11" x14ac:dyDescent="0.35">
      <c r="A45" s="195" t="s">
        <v>189</v>
      </c>
      <c r="B45" s="360" t="s">
        <v>39</v>
      </c>
      <c r="C45" s="361" t="s">
        <v>39</v>
      </c>
      <c r="D45" s="362">
        <f>'Préparation devis'!F57</f>
        <v>0</v>
      </c>
      <c r="E45" s="363"/>
      <c r="F45" s="196">
        <f>'Préparation devis'!E57</f>
        <v>9.16</v>
      </c>
      <c r="G45" s="197">
        <f>'Préparation devis'!G57</f>
        <v>0</v>
      </c>
      <c r="K45" s="199"/>
    </row>
    <row r="46" spans="1:11" x14ac:dyDescent="0.35">
      <c r="A46" s="195" t="s">
        <v>190</v>
      </c>
      <c r="B46" s="360" t="s">
        <v>40</v>
      </c>
      <c r="C46" s="361" t="s">
        <v>40</v>
      </c>
      <c r="D46" s="362">
        <f>'Préparation devis'!F58</f>
        <v>0</v>
      </c>
      <c r="E46" s="363"/>
      <c r="F46" s="196">
        <f>'Préparation devis'!E58</f>
        <v>5.16</v>
      </c>
      <c r="G46" s="197">
        <f>'Préparation devis'!G58</f>
        <v>0</v>
      </c>
      <c r="K46" s="199"/>
    </row>
    <row r="47" spans="1:11" x14ac:dyDescent="0.35">
      <c r="A47" s="195" t="s">
        <v>191</v>
      </c>
      <c r="B47" s="360" t="s">
        <v>41</v>
      </c>
      <c r="C47" s="361" t="s">
        <v>41</v>
      </c>
      <c r="D47" s="362">
        <f>'Préparation devis'!F59</f>
        <v>0</v>
      </c>
      <c r="E47" s="363"/>
      <c r="F47" s="196">
        <f>'Préparation devis'!E59</f>
        <v>5.57</v>
      </c>
      <c r="G47" s="197">
        <f>'Préparation devis'!G59</f>
        <v>0</v>
      </c>
      <c r="K47" s="199"/>
    </row>
    <row r="48" spans="1:11" ht="15" customHeight="1" x14ac:dyDescent="0.35">
      <c r="A48" s="195" t="s">
        <v>192</v>
      </c>
      <c r="B48" s="360" t="s">
        <v>42</v>
      </c>
      <c r="C48" s="361" t="s">
        <v>42</v>
      </c>
      <c r="D48" s="362">
        <f>'Préparation devis'!F60</f>
        <v>0</v>
      </c>
      <c r="E48" s="363"/>
      <c r="F48" s="196">
        <f>'Préparation devis'!E60</f>
        <v>2.66</v>
      </c>
      <c r="G48" s="197">
        <f>'Préparation devis'!G60</f>
        <v>0</v>
      </c>
      <c r="K48" s="199"/>
    </row>
    <row r="49" spans="1:11" ht="15" customHeight="1" x14ac:dyDescent="0.35">
      <c r="A49" s="195" t="s">
        <v>193</v>
      </c>
      <c r="B49" s="360" t="s">
        <v>44</v>
      </c>
      <c r="C49" s="361" t="s">
        <v>44</v>
      </c>
      <c r="D49" s="362">
        <f>'Préparation devis'!F61</f>
        <v>0</v>
      </c>
      <c r="E49" s="363"/>
      <c r="F49" s="196">
        <f>'Préparation devis'!E61</f>
        <v>4.41</v>
      </c>
      <c r="G49" s="197">
        <f>'Préparation devis'!G61</f>
        <v>0</v>
      </c>
      <c r="K49" s="199"/>
    </row>
    <row r="50" spans="1:11" ht="15" customHeight="1" x14ac:dyDescent="0.35">
      <c r="A50" s="195" t="s">
        <v>194</v>
      </c>
      <c r="B50" s="360" t="s">
        <v>45</v>
      </c>
      <c r="C50" s="361" t="s">
        <v>45</v>
      </c>
      <c r="D50" s="362">
        <f>'Préparation devis'!F62</f>
        <v>0</v>
      </c>
      <c r="E50" s="363"/>
      <c r="F50" s="196">
        <f>'Préparation devis'!E62</f>
        <v>4.41</v>
      </c>
      <c r="G50" s="197">
        <f>'Préparation devis'!G62</f>
        <v>0</v>
      </c>
      <c r="K50" s="199"/>
    </row>
    <row r="51" spans="1:11" ht="15" customHeight="1" x14ac:dyDescent="0.35">
      <c r="A51" s="195" t="s">
        <v>195</v>
      </c>
      <c r="B51" s="360" t="s">
        <v>46</v>
      </c>
      <c r="C51" s="361" t="s">
        <v>46</v>
      </c>
      <c r="D51" s="362">
        <f>'Préparation devis'!F63</f>
        <v>0</v>
      </c>
      <c r="E51" s="363"/>
      <c r="F51" s="196">
        <f>'Préparation devis'!E63</f>
        <v>8.09</v>
      </c>
      <c r="G51" s="197">
        <f>'Préparation devis'!G63</f>
        <v>0</v>
      </c>
      <c r="K51" s="199"/>
    </row>
    <row r="52" spans="1:11" ht="15" customHeight="1" x14ac:dyDescent="0.35">
      <c r="A52" s="195" t="s">
        <v>196</v>
      </c>
      <c r="B52" s="360" t="s">
        <v>47</v>
      </c>
      <c r="C52" s="361" t="s">
        <v>47</v>
      </c>
      <c r="D52" s="362">
        <f>'Préparation devis'!F64</f>
        <v>0</v>
      </c>
      <c r="E52" s="363"/>
      <c r="F52" s="196">
        <f>'Préparation devis'!E64</f>
        <v>7.32</v>
      </c>
      <c r="G52" s="197">
        <f>'Préparation devis'!G64</f>
        <v>0</v>
      </c>
      <c r="K52" s="199"/>
    </row>
    <row r="53" spans="1:11" ht="15" customHeight="1" x14ac:dyDescent="0.35">
      <c r="A53" s="195" t="s">
        <v>197</v>
      </c>
      <c r="B53" s="360" t="s">
        <v>48</v>
      </c>
      <c r="C53" s="361" t="s">
        <v>48</v>
      </c>
      <c r="D53" s="362">
        <f>'Préparation devis'!F65</f>
        <v>0</v>
      </c>
      <c r="E53" s="363"/>
      <c r="F53" s="196">
        <f>'Préparation devis'!E65</f>
        <v>9.56</v>
      </c>
      <c r="G53" s="197">
        <f>'Préparation devis'!G65</f>
        <v>0</v>
      </c>
      <c r="K53" s="199"/>
    </row>
    <row r="54" spans="1:11" ht="15" customHeight="1" x14ac:dyDescent="0.35">
      <c r="A54" s="195" t="s">
        <v>198</v>
      </c>
      <c r="B54" s="360" t="s">
        <v>49</v>
      </c>
      <c r="C54" s="361" t="s">
        <v>49</v>
      </c>
      <c r="D54" s="362">
        <f>'Préparation devis'!F66</f>
        <v>0</v>
      </c>
      <c r="E54" s="363"/>
      <c r="F54" s="196">
        <f>'Préparation devis'!E66</f>
        <v>9.56</v>
      </c>
      <c r="G54" s="197">
        <f>'Préparation devis'!G66</f>
        <v>0</v>
      </c>
      <c r="K54" s="199"/>
    </row>
    <row r="55" spans="1:11" ht="15" customHeight="1" x14ac:dyDescent="0.35">
      <c r="A55" s="195" t="s">
        <v>199</v>
      </c>
      <c r="B55" s="360" t="s">
        <v>50</v>
      </c>
      <c r="C55" s="361" t="s">
        <v>50</v>
      </c>
      <c r="D55" s="362">
        <f>'Préparation devis'!F67</f>
        <v>0</v>
      </c>
      <c r="E55" s="363"/>
      <c r="F55" s="196">
        <f>'Préparation devis'!E67</f>
        <v>9.56</v>
      </c>
      <c r="G55" s="197">
        <f>'Préparation devis'!G67</f>
        <v>0</v>
      </c>
      <c r="K55" s="199"/>
    </row>
    <row r="56" spans="1:11" ht="15" customHeight="1" x14ac:dyDescent="0.35">
      <c r="A56" s="195" t="s">
        <v>200</v>
      </c>
      <c r="B56" s="360" t="s">
        <v>51</v>
      </c>
      <c r="C56" s="361" t="s">
        <v>51</v>
      </c>
      <c r="D56" s="362">
        <f>'Préparation devis'!F68</f>
        <v>0</v>
      </c>
      <c r="E56" s="363"/>
      <c r="F56" s="196">
        <f>'Préparation devis'!E68</f>
        <v>10.42</v>
      </c>
      <c r="G56" s="197">
        <f>'Préparation devis'!G68</f>
        <v>0</v>
      </c>
      <c r="K56" s="199"/>
    </row>
    <row r="57" spans="1:11" ht="15" customHeight="1" x14ac:dyDescent="0.35">
      <c r="A57" s="195" t="s">
        <v>201</v>
      </c>
      <c r="B57" s="360" t="s">
        <v>52</v>
      </c>
      <c r="C57" s="361" t="s">
        <v>52</v>
      </c>
      <c r="D57" s="362">
        <f>'Préparation devis'!F69</f>
        <v>0</v>
      </c>
      <c r="E57" s="363"/>
      <c r="F57" s="196">
        <f>'Préparation devis'!E69</f>
        <v>10.42</v>
      </c>
      <c r="G57" s="197">
        <f>'Préparation devis'!G69</f>
        <v>0</v>
      </c>
      <c r="K57" s="199"/>
    </row>
    <row r="58" spans="1:11" ht="15" customHeight="1" x14ac:dyDescent="0.35">
      <c r="A58" s="195" t="s">
        <v>202</v>
      </c>
      <c r="B58" s="360" t="s">
        <v>53</v>
      </c>
      <c r="C58" s="361" t="s">
        <v>53</v>
      </c>
      <c r="D58" s="362">
        <f>'Préparation devis'!F70</f>
        <v>0</v>
      </c>
      <c r="E58" s="363"/>
      <c r="F58" s="196">
        <f>'Préparation devis'!E70</f>
        <v>10.42</v>
      </c>
      <c r="G58" s="197">
        <f>'Préparation devis'!G70</f>
        <v>0</v>
      </c>
      <c r="K58" s="199"/>
    </row>
    <row r="59" spans="1:11" ht="15" customHeight="1" x14ac:dyDescent="0.35">
      <c r="A59" s="195" t="s">
        <v>203</v>
      </c>
      <c r="B59" s="360" t="s">
        <v>54</v>
      </c>
      <c r="C59" s="361" t="s">
        <v>54</v>
      </c>
      <c r="D59" s="362">
        <f>'Préparation devis'!F71</f>
        <v>0</v>
      </c>
      <c r="E59" s="363"/>
      <c r="F59" s="196">
        <f>'Préparation devis'!E71</f>
        <v>10.42</v>
      </c>
      <c r="G59" s="197">
        <f>'Préparation devis'!G71</f>
        <v>0</v>
      </c>
      <c r="K59" s="199"/>
    </row>
    <row r="60" spans="1:11" ht="15" customHeight="1" x14ac:dyDescent="0.35">
      <c r="A60" s="195" t="s">
        <v>204</v>
      </c>
      <c r="B60" s="360" t="s">
        <v>55</v>
      </c>
      <c r="C60" s="361" t="s">
        <v>55</v>
      </c>
      <c r="D60" s="362">
        <f>'Préparation devis'!F72</f>
        <v>0</v>
      </c>
      <c r="E60" s="363"/>
      <c r="F60" s="196">
        <f>'Préparation devis'!E72</f>
        <v>10.42</v>
      </c>
      <c r="G60" s="197">
        <f>'Préparation devis'!G72</f>
        <v>0</v>
      </c>
      <c r="K60" s="199"/>
    </row>
    <row r="61" spans="1:11" ht="15" customHeight="1" x14ac:dyDescent="0.35">
      <c r="A61" s="195" t="s">
        <v>205</v>
      </c>
      <c r="B61" s="360" t="s">
        <v>56</v>
      </c>
      <c r="C61" s="361" t="s">
        <v>56</v>
      </c>
      <c r="D61" s="362">
        <f>'Préparation devis'!F73</f>
        <v>0</v>
      </c>
      <c r="E61" s="363"/>
      <c r="F61" s="196">
        <f>'Préparation devis'!E73</f>
        <v>10.42</v>
      </c>
      <c r="G61" s="197">
        <f>'Préparation devis'!G73</f>
        <v>0</v>
      </c>
      <c r="K61" s="199"/>
    </row>
    <row r="62" spans="1:11" ht="15" customHeight="1" x14ac:dyDescent="0.35">
      <c r="A62" s="195" t="s">
        <v>206</v>
      </c>
      <c r="B62" s="360" t="s">
        <v>58</v>
      </c>
      <c r="C62" s="361" t="s">
        <v>58</v>
      </c>
      <c r="D62" s="362">
        <f>'Préparation devis'!F74</f>
        <v>0</v>
      </c>
      <c r="E62" s="363"/>
      <c r="F62" s="196">
        <f>'Préparation devis'!E74</f>
        <v>5.99</v>
      </c>
      <c r="G62" s="197">
        <f>'Préparation devis'!G74</f>
        <v>0</v>
      </c>
      <c r="K62" s="199"/>
    </row>
    <row r="63" spans="1:11" ht="15" customHeight="1" x14ac:dyDescent="0.35">
      <c r="A63" s="195" t="s">
        <v>207</v>
      </c>
      <c r="B63" s="360" t="s">
        <v>59</v>
      </c>
      <c r="C63" s="361" t="s">
        <v>59</v>
      </c>
      <c r="D63" s="362">
        <f>'Préparation devis'!F75</f>
        <v>0</v>
      </c>
      <c r="E63" s="363"/>
      <c r="F63" s="196">
        <f>'Préparation devis'!E75</f>
        <v>1.92</v>
      </c>
      <c r="G63" s="197">
        <f>'Préparation devis'!G75</f>
        <v>0</v>
      </c>
      <c r="K63" s="199"/>
    </row>
    <row r="64" spans="1:11" ht="15" customHeight="1" x14ac:dyDescent="0.35">
      <c r="A64" s="195" t="s">
        <v>208</v>
      </c>
      <c r="B64" s="360" t="s">
        <v>60</v>
      </c>
      <c r="C64" s="361" t="s">
        <v>60</v>
      </c>
      <c r="D64" s="362">
        <f>'Préparation devis'!F76</f>
        <v>0</v>
      </c>
      <c r="E64" s="363"/>
      <c r="F64" s="196">
        <f>'Préparation devis'!E76</f>
        <v>2.4</v>
      </c>
      <c r="G64" s="197">
        <f>'Préparation devis'!G76</f>
        <v>0</v>
      </c>
      <c r="K64" s="199"/>
    </row>
    <row r="65" spans="1:11" ht="15" customHeight="1" x14ac:dyDescent="0.35">
      <c r="A65" s="195" t="s">
        <v>209</v>
      </c>
      <c r="B65" s="360" t="s">
        <v>62</v>
      </c>
      <c r="C65" s="361" t="s">
        <v>62</v>
      </c>
      <c r="D65" s="362">
        <f>'Préparation devis'!F77</f>
        <v>0</v>
      </c>
      <c r="E65" s="363"/>
      <c r="F65" s="196">
        <f>'Préparation devis'!E77</f>
        <v>0.79</v>
      </c>
      <c r="G65" s="197">
        <f>'Préparation devis'!G77</f>
        <v>0</v>
      </c>
      <c r="K65" s="199"/>
    </row>
    <row r="66" spans="1:11" ht="15" customHeight="1" x14ac:dyDescent="0.35">
      <c r="A66" s="195" t="s">
        <v>210</v>
      </c>
      <c r="B66" s="360" t="s">
        <v>63</v>
      </c>
      <c r="C66" s="361" t="s">
        <v>63</v>
      </c>
      <c r="D66" s="362">
        <f>'Préparation devis'!F78</f>
        <v>0</v>
      </c>
      <c r="E66" s="363"/>
      <c r="F66" s="196">
        <f>'Préparation devis'!E78</f>
        <v>30.38</v>
      </c>
      <c r="G66" s="197">
        <f>'Préparation devis'!G78</f>
        <v>0</v>
      </c>
      <c r="K66" s="199"/>
    </row>
    <row r="67" spans="1:11" ht="15" customHeight="1" x14ac:dyDescent="0.35">
      <c r="A67" s="195" t="s">
        <v>211</v>
      </c>
      <c r="B67" s="360" t="s">
        <v>64</v>
      </c>
      <c r="C67" s="361" t="s">
        <v>64</v>
      </c>
      <c r="D67" s="362">
        <f>'Préparation devis'!F79</f>
        <v>0</v>
      </c>
      <c r="E67" s="363"/>
      <c r="F67" s="196">
        <f>'Préparation devis'!E79</f>
        <v>16.72</v>
      </c>
      <c r="G67" s="197">
        <f>'Préparation devis'!G79</f>
        <v>0</v>
      </c>
      <c r="K67" s="199"/>
    </row>
    <row r="68" spans="1:11" ht="15" customHeight="1" x14ac:dyDescent="0.35">
      <c r="A68" s="195" t="s">
        <v>212</v>
      </c>
      <c r="B68" s="360" t="s">
        <v>66</v>
      </c>
      <c r="C68" s="361" t="s">
        <v>66</v>
      </c>
      <c r="D68" s="362">
        <f>'Préparation devis'!F80</f>
        <v>0</v>
      </c>
      <c r="E68" s="363"/>
      <c r="F68" s="196">
        <f>'Préparation devis'!E80</f>
        <v>1.89</v>
      </c>
      <c r="G68" s="197">
        <f>'Préparation devis'!G80</f>
        <v>0</v>
      </c>
      <c r="K68" s="199"/>
    </row>
    <row r="69" spans="1:11" ht="15" customHeight="1" x14ac:dyDescent="0.35">
      <c r="A69" s="195" t="s">
        <v>213</v>
      </c>
      <c r="B69" s="360" t="s">
        <v>67</v>
      </c>
      <c r="C69" s="361" t="s">
        <v>67</v>
      </c>
      <c r="D69" s="362">
        <f>'Préparation devis'!F81</f>
        <v>0</v>
      </c>
      <c r="E69" s="363"/>
      <c r="F69" s="196">
        <f>'Préparation devis'!E81</f>
        <v>2.27</v>
      </c>
      <c r="G69" s="197">
        <f>'Préparation devis'!G81</f>
        <v>0</v>
      </c>
      <c r="K69" s="199"/>
    </row>
    <row r="70" spans="1:11" ht="15" customHeight="1" x14ac:dyDescent="0.35">
      <c r="A70" s="195" t="s">
        <v>214</v>
      </c>
      <c r="B70" s="360" t="s">
        <v>69</v>
      </c>
      <c r="C70" s="361" t="s">
        <v>69</v>
      </c>
      <c r="D70" s="362">
        <f>'Préparation devis'!F82</f>
        <v>0</v>
      </c>
      <c r="E70" s="363"/>
      <c r="F70" s="196">
        <f>'Préparation devis'!E82</f>
        <v>0.51</v>
      </c>
      <c r="G70" s="197">
        <f>'Préparation devis'!G82</f>
        <v>0</v>
      </c>
      <c r="K70" s="199"/>
    </row>
    <row r="71" spans="1:11" ht="15" customHeight="1" x14ac:dyDescent="0.35">
      <c r="A71" s="195" t="s">
        <v>215</v>
      </c>
      <c r="B71" s="360" t="s">
        <v>70</v>
      </c>
      <c r="C71" s="361" t="s">
        <v>70</v>
      </c>
      <c r="D71" s="362">
        <f>'Préparation devis'!F83</f>
        <v>0</v>
      </c>
      <c r="E71" s="363"/>
      <c r="F71" s="196">
        <f>'Préparation devis'!E83</f>
        <v>0.28000000000000003</v>
      </c>
      <c r="G71" s="197">
        <f>'Préparation devis'!G83</f>
        <v>0</v>
      </c>
      <c r="K71" s="199"/>
    </row>
    <row r="72" spans="1:11" ht="15" customHeight="1" x14ac:dyDescent="0.35">
      <c r="A72" s="195" t="s">
        <v>216</v>
      </c>
      <c r="B72" s="360" t="s">
        <v>71</v>
      </c>
      <c r="C72" s="361" t="s">
        <v>71</v>
      </c>
      <c r="D72" s="362">
        <f>'Préparation devis'!F84</f>
        <v>0</v>
      </c>
      <c r="E72" s="363"/>
      <c r="F72" s="196">
        <f>'Préparation devis'!E84</f>
        <v>0.35</v>
      </c>
      <c r="G72" s="197">
        <f>'Préparation devis'!G84</f>
        <v>0</v>
      </c>
      <c r="K72" s="199"/>
    </row>
    <row r="73" spans="1:11" ht="15" customHeight="1" x14ac:dyDescent="0.35">
      <c r="A73" s="195" t="s">
        <v>217</v>
      </c>
      <c r="B73" s="360" t="s">
        <v>72</v>
      </c>
      <c r="C73" s="361" t="s">
        <v>72</v>
      </c>
      <c r="D73" s="362">
        <f>'Préparation devis'!F85</f>
        <v>0</v>
      </c>
      <c r="E73" s="363"/>
      <c r="F73" s="196">
        <f>'Préparation devis'!E85</f>
        <v>0.44</v>
      </c>
      <c r="G73" s="197">
        <f>'Préparation devis'!G85</f>
        <v>0</v>
      </c>
      <c r="K73" s="199"/>
    </row>
    <row r="74" spans="1:11" ht="15" customHeight="1" x14ac:dyDescent="0.35">
      <c r="A74" s="195" t="s">
        <v>218</v>
      </c>
      <c r="B74" s="360" t="s">
        <v>74</v>
      </c>
      <c r="C74" s="361" t="s">
        <v>74</v>
      </c>
      <c r="D74" s="362">
        <f>'Préparation devis'!F86</f>
        <v>0</v>
      </c>
      <c r="E74" s="363"/>
      <c r="F74" s="196">
        <f>'Préparation devis'!E86</f>
        <v>7.68</v>
      </c>
      <c r="G74" s="197">
        <f>'Préparation devis'!G86</f>
        <v>0</v>
      </c>
      <c r="K74" s="199"/>
    </row>
    <row r="75" spans="1:11" ht="15" customHeight="1" x14ac:dyDescent="0.35">
      <c r="A75" s="195" t="s">
        <v>219</v>
      </c>
      <c r="B75" s="360" t="s">
        <v>75</v>
      </c>
      <c r="C75" s="361" t="s">
        <v>75</v>
      </c>
      <c r="D75" s="362">
        <f>'Préparation devis'!F87</f>
        <v>0</v>
      </c>
      <c r="E75" s="363"/>
      <c r="F75" s="196">
        <f>'Préparation devis'!E87</f>
        <v>2.13</v>
      </c>
      <c r="G75" s="197">
        <f>'Préparation devis'!G87</f>
        <v>0</v>
      </c>
      <c r="K75" s="199"/>
    </row>
    <row r="76" spans="1:11" ht="15" customHeight="1" x14ac:dyDescent="0.35">
      <c r="A76" s="195" t="s">
        <v>220</v>
      </c>
      <c r="B76" s="360" t="s">
        <v>77</v>
      </c>
      <c r="C76" s="361" t="s">
        <v>77</v>
      </c>
      <c r="D76" s="362">
        <f>'Préparation devis'!F88</f>
        <v>0</v>
      </c>
      <c r="E76" s="363"/>
      <c r="F76" s="196">
        <f>'Préparation devis'!E88</f>
        <v>2.04</v>
      </c>
      <c r="G76" s="197">
        <f>'Préparation devis'!G88</f>
        <v>0</v>
      </c>
      <c r="K76" s="199"/>
    </row>
    <row r="77" spans="1:11" ht="15" customHeight="1" x14ac:dyDescent="0.35">
      <c r="A77" s="195" t="s">
        <v>221</v>
      </c>
      <c r="B77" s="360" t="s">
        <v>78</v>
      </c>
      <c r="C77" s="361" t="s">
        <v>78</v>
      </c>
      <c r="D77" s="362">
        <f>'Préparation devis'!F89</f>
        <v>0</v>
      </c>
      <c r="E77" s="363"/>
      <c r="F77" s="196">
        <f>'Préparation devis'!E89</f>
        <v>0.85</v>
      </c>
      <c r="G77" s="197">
        <f>'Préparation devis'!G89</f>
        <v>0</v>
      </c>
      <c r="K77" s="199"/>
    </row>
    <row r="78" spans="1:11" ht="15" customHeight="1" x14ac:dyDescent="0.35">
      <c r="A78" s="195" t="s">
        <v>222</v>
      </c>
      <c r="B78" s="360" t="s">
        <v>80</v>
      </c>
      <c r="C78" s="361" t="s">
        <v>80</v>
      </c>
      <c r="D78" s="362">
        <f>'Préparation devis'!F90</f>
        <v>0</v>
      </c>
      <c r="E78" s="363"/>
      <c r="F78" s="196">
        <f>'Préparation devis'!E90</f>
        <v>3.28</v>
      </c>
      <c r="G78" s="197">
        <f>'Préparation devis'!G90</f>
        <v>0</v>
      </c>
      <c r="K78" s="199"/>
    </row>
    <row r="79" spans="1:11" ht="15" customHeight="1" x14ac:dyDescent="0.35">
      <c r="A79" s="195" t="s">
        <v>223</v>
      </c>
      <c r="B79" s="360" t="s">
        <v>81</v>
      </c>
      <c r="C79" s="361" t="s">
        <v>81</v>
      </c>
      <c r="D79" s="362">
        <f>'Préparation devis'!F91</f>
        <v>0</v>
      </c>
      <c r="E79" s="363"/>
      <c r="F79" s="196">
        <f>'Préparation devis'!E91</f>
        <v>0.32</v>
      </c>
      <c r="G79" s="197">
        <f>'Préparation devis'!G91</f>
        <v>0</v>
      </c>
      <c r="K79" s="199"/>
    </row>
    <row r="80" spans="1:11" ht="15" customHeight="1" x14ac:dyDescent="0.35">
      <c r="A80" s="195" t="s">
        <v>224</v>
      </c>
      <c r="B80" s="360" t="s">
        <v>82</v>
      </c>
      <c r="C80" s="361" t="s">
        <v>82</v>
      </c>
      <c r="D80" s="362">
        <f>'Préparation devis'!F92</f>
        <v>0</v>
      </c>
      <c r="E80" s="363"/>
      <c r="F80" s="196">
        <f>'Préparation devis'!E92</f>
        <v>1.18</v>
      </c>
      <c r="G80" s="197">
        <f>'Préparation devis'!G92</f>
        <v>0</v>
      </c>
      <c r="K80" s="199"/>
    </row>
    <row r="81" spans="1:11" ht="15" customHeight="1" x14ac:dyDescent="0.35">
      <c r="A81" s="195" t="s">
        <v>225</v>
      </c>
      <c r="B81" s="360" t="s">
        <v>83</v>
      </c>
      <c r="C81" s="361" t="s">
        <v>83</v>
      </c>
      <c r="D81" s="362">
        <f>'Préparation devis'!F93</f>
        <v>0</v>
      </c>
      <c r="E81" s="363"/>
      <c r="F81" s="196">
        <f>'Préparation devis'!E93</f>
        <v>0.99</v>
      </c>
      <c r="G81" s="197">
        <f>'Préparation devis'!G93</f>
        <v>0</v>
      </c>
      <c r="K81" s="199"/>
    </row>
    <row r="82" spans="1:11" ht="15" customHeight="1" x14ac:dyDescent="0.35">
      <c r="A82" s="195" t="s">
        <v>226</v>
      </c>
      <c r="B82" s="360" t="s">
        <v>85</v>
      </c>
      <c r="C82" s="361" t="s">
        <v>85</v>
      </c>
      <c r="D82" s="362">
        <f>'Préparation devis'!F94</f>
        <v>0</v>
      </c>
      <c r="E82" s="363"/>
      <c r="F82" s="196">
        <f>'Préparation devis'!E94</f>
        <v>2.87</v>
      </c>
      <c r="G82" s="197">
        <f>'Préparation devis'!G94</f>
        <v>0</v>
      </c>
      <c r="K82" s="199"/>
    </row>
    <row r="83" spans="1:11" ht="15" customHeight="1" x14ac:dyDescent="0.35">
      <c r="A83" s="195" t="s">
        <v>227</v>
      </c>
      <c r="B83" s="360" t="s">
        <v>86</v>
      </c>
      <c r="C83" s="361" t="s">
        <v>86</v>
      </c>
      <c r="D83" s="362">
        <f>'Préparation devis'!F95</f>
        <v>0</v>
      </c>
      <c r="E83" s="363"/>
      <c r="F83" s="196">
        <f>'Préparation devis'!E95</f>
        <v>1.99</v>
      </c>
      <c r="G83" s="197">
        <f>'Préparation devis'!G95</f>
        <v>0</v>
      </c>
      <c r="K83" s="199"/>
    </row>
    <row r="84" spans="1:11" ht="15" customHeight="1" x14ac:dyDescent="0.35">
      <c r="A84" s="195" t="s">
        <v>228</v>
      </c>
      <c r="B84" s="360" t="s">
        <v>87</v>
      </c>
      <c r="C84" s="361" t="s">
        <v>87</v>
      </c>
      <c r="D84" s="362">
        <f>'Préparation devis'!F96</f>
        <v>0</v>
      </c>
      <c r="E84" s="363"/>
      <c r="F84" s="196">
        <f>'Préparation devis'!E96</f>
        <v>0.51</v>
      </c>
      <c r="G84" s="197">
        <f>'Préparation devis'!G96</f>
        <v>0</v>
      </c>
      <c r="K84" s="199"/>
    </row>
    <row r="85" spans="1:11" ht="17.25" customHeight="1" x14ac:dyDescent="0.35">
      <c r="A85" s="194" t="s">
        <v>229</v>
      </c>
      <c r="B85" s="371" t="s">
        <v>88</v>
      </c>
      <c r="C85" s="371"/>
      <c r="D85" s="371"/>
      <c r="E85" s="371"/>
      <c r="F85" s="371"/>
      <c r="G85" s="371"/>
    </row>
    <row r="86" spans="1:11" ht="17.25" customHeight="1" x14ac:dyDescent="0.35">
      <c r="A86" s="195" t="s">
        <v>230</v>
      </c>
      <c r="B86" s="372" t="s">
        <v>231</v>
      </c>
      <c r="C86" s="372"/>
      <c r="D86" s="373">
        <f>'Préparation devis'!F101</f>
        <v>0</v>
      </c>
      <c r="E86" s="374"/>
      <c r="F86" s="196">
        <f>'Préparation devis'!E101</f>
        <v>14</v>
      </c>
      <c r="G86" s="197">
        <f>'Préparation devis'!G101</f>
        <v>0</v>
      </c>
    </row>
    <row r="87" spans="1:11" ht="17.25" customHeight="1" x14ac:dyDescent="0.35">
      <c r="A87" s="195" t="s">
        <v>232</v>
      </c>
      <c r="B87" s="372" t="s">
        <v>90</v>
      </c>
      <c r="C87" s="372"/>
      <c r="D87" s="373">
        <f>'Préparation devis'!F102</f>
        <v>0</v>
      </c>
      <c r="E87" s="374"/>
      <c r="F87" s="196">
        <f>'Préparation devis'!E102</f>
        <v>15</v>
      </c>
      <c r="G87" s="197">
        <f>'Préparation devis'!G102</f>
        <v>0</v>
      </c>
    </row>
    <row r="88" spans="1:11" ht="17.25" customHeight="1" x14ac:dyDescent="0.35">
      <c r="A88" s="195" t="s">
        <v>233</v>
      </c>
      <c r="B88" s="375" t="s">
        <v>91</v>
      </c>
      <c r="C88" s="376"/>
      <c r="D88" s="373">
        <f>'Préparation devis'!F103</f>
        <v>0</v>
      </c>
      <c r="E88" s="374"/>
      <c r="F88" s="196">
        <f>'Préparation devis'!E103</f>
        <v>0.5</v>
      </c>
      <c r="G88" s="197">
        <f>'Préparation devis'!G103</f>
        <v>0</v>
      </c>
    </row>
    <row r="89" spans="1:11" x14ac:dyDescent="0.35">
      <c r="A89" s="200"/>
      <c r="B89" s="201"/>
      <c r="C89" s="201"/>
      <c r="D89" s="200"/>
      <c r="E89" s="200"/>
      <c r="F89" s="202"/>
      <c r="G89" s="203"/>
    </row>
    <row r="90" spans="1:11" x14ac:dyDescent="0.35">
      <c r="A90" s="185"/>
      <c r="B90" s="185"/>
      <c r="C90" s="185"/>
      <c r="D90" s="364" t="s">
        <v>234</v>
      </c>
      <c r="E90" s="364"/>
      <c r="F90" s="364"/>
      <c r="G90" s="204">
        <f>SUM(G24:G29)+SUM(G31:G34)+SUM(G36:G84)+SUM(G86:G88)</f>
        <v>0</v>
      </c>
    </row>
    <row r="91" spans="1:11" x14ac:dyDescent="0.35">
      <c r="A91" s="185"/>
      <c r="B91" s="185"/>
      <c r="C91" s="185"/>
      <c r="D91" s="205"/>
      <c r="E91" s="205"/>
      <c r="F91" s="205"/>
      <c r="G91" s="200"/>
    </row>
    <row r="92" spans="1:11" x14ac:dyDescent="0.35">
      <c r="A92" s="206" t="s">
        <v>235</v>
      </c>
      <c r="B92" s="207" t="s">
        <v>236</v>
      </c>
      <c r="C92" s="208"/>
      <c r="D92" s="209"/>
      <c r="E92" s="209"/>
      <c r="F92" s="209"/>
      <c r="G92" s="210"/>
    </row>
    <row r="93" spans="1:11" x14ac:dyDescent="0.35">
      <c r="A93" s="185"/>
      <c r="B93" s="185"/>
      <c r="C93" s="185"/>
      <c r="D93" s="205"/>
      <c r="E93" s="205"/>
      <c r="F93" s="205"/>
      <c r="G93" s="200"/>
    </row>
    <row r="94" spans="1:11" x14ac:dyDescent="0.35">
      <c r="B94" s="185"/>
      <c r="C94" s="377" t="s">
        <v>237</v>
      </c>
      <c r="D94" s="377"/>
      <c r="E94" s="377"/>
      <c r="F94" s="377"/>
      <c r="G94" s="211">
        <f>'Préparation devis'!F116</f>
        <v>0</v>
      </c>
    </row>
    <row r="95" spans="1:11" x14ac:dyDescent="0.35">
      <c r="B95" s="212"/>
      <c r="D95" s="213" t="s">
        <v>238</v>
      </c>
      <c r="E95" s="213"/>
      <c r="F95" s="213"/>
      <c r="G95" s="214">
        <f>'Préparation devis'!G116</f>
        <v>0</v>
      </c>
    </row>
    <row r="96" spans="1:11" x14ac:dyDescent="0.35">
      <c r="B96" s="212"/>
      <c r="D96" s="185"/>
      <c r="E96" s="185"/>
      <c r="F96" s="185"/>
      <c r="G96" s="215"/>
    </row>
    <row r="97" spans="1:7" x14ac:dyDescent="0.35">
      <c r="A97" s="206" t="s">
        <v>239</v>
      </c>
      <c r="B97" s="207" t="s">
        <v>240</v>
      </c>
      <c r="C97" s="208"/>
      <c r="D97" s="209"/>
      <c r="E97" s="209"/>
      <c r="F97" s="209"/>
      <c r="G97" s="210"/>
    </row>
    <row r="98" spans="1:7" x14ac:dyDescent="0.35">
      <c r="A98" s="185"/>
      <c r="B98" s="185"/>
      <c r="C98" s="185"/>
      <c r="D98" s="205"/>
      <c r="E98" s="205"/>
      <c r="F98" s="205"/>
      <c r="G98" s="200"/>
    </row>
    <row r="99" spans="1:7" x14ac:dyDescent="0.35">
      <c r="A99" s="185"/>
      <c r="B99" s="185"/>
      <c r="C99" s="185"/>
      <c r="D99" s="364" t="s">
        <v>241</v>
      </c>
      <c r="E99" s="364"/>
      <c r="F99" s="364"/>
      <c r="G99" s="216">
        <f>G95+G90</f>
        <v>0</v>
      </c>
    </row>
    <row r="100" spans="1:7" x14ac:dyDescent="0.35">
      <c r="A100" s="185"/>
      <c r="B100" s="185"/>
      <c r="C100" s="185"/>
      <c r="D100" s="205"/>
      <c r="E100" s="205"/>
      <c r="F100" s="205"/>
      <c r="G100" s="200"/>
    </row>
    <row r="101" spans="1:7" x14ac:dyDescent="0.35">
      <c r="A101" s="206" t="s">
        <v>242</v>
      </c>
      <c r="B101" s="207" t="s">
        <v>243</v>
      </c>
      <c r="C101" s="208"/>
      <c r="D101" s="209"/>
      <c r="E101" s="209"/>
      <c r="F101" s="209"/>
      <c r="G101" s="210"/>
    </row>
    <row r="102" spans="1:7" x14ac:dyDescent="0.35">
      <c r="A102" s="185"/>
      <c r="B102" s="185"/>
      <c r="C102" s="185"/>
      <c r="D102" s="205"/>
      <c r="E102" s="205"/>
      <c r="F102" s="205"/>
      <c r="G102" s="200"/>
    </row>
    <row r="103" spans="1:7" ht="27" customHeight="1" x14ac:dyDescent="0.35">
      <c r="A103" s="365" t="s">
        <v>244</v>
      </c>
      <c r="B103" s="366"/>
      <c r="C103" s="366"/>
      <c r="D103" s="367"/>
      <c r="E103" s="368"/>
      <c r="F103" s="368"/>
      <c r="G103" s="369"/>
    </row>
    <row r="104" spans="1:7" ht="19.399999999999999" customHeight="1" x14ac:dyDescent="0.35">
      <c r="A104" s="217"/>
      <c r="B104" s="218"/>
      <c r="C104" s="218"/>
      <c r="D104" s="215"/>
      <c r="E104" s="215"/>
      <c r="F104" s="215"/>
      <c r="G104" s="215"/>
    </row>
    <row r="105" spans="1:7" ht="19.399999999999999" customHeight="1" x14ac:dyDescent="0.35">
      <c r="A105" s="219"/>
      <c r="B105" s="218"/>
      <c r="C105" s="218"/>
      <c r="D105" s="215"/>
      <c r="E105" s="215"/>
      <c r="F105" s="215"/>
      <c r="G105" s="215"/>
    </row>
    <row r="106" spans="1:7" x14ac:dyDescent="0.35">
      <c r="A106" s="370" t="s">
        <v>245</v>
      </c>
      <c r="B106" s="370"/>
      <c r="C106" s="370"/>
      <c r="D106" s="370"/>
      <c r="E106" s="370"/>
      <c r="F106" s="370"/>
      <c r="G106" s="370"/>
    </row>
    <row r="107" spans="1:7" x14ac:dyDescent="0.35">
      <c r="A107" s="370"/>
      <c r="B107" s="370"/>
      <c r="C107" s="370"/>
      <c r="D107" s="370"/>
      <c r="E107" s="370"/>
      <c r="F107" s="370"/>
      <c r="G107" s="370"/>
    </row>
    <row r="108" spans="1:7" x14ac:dyDescent="0.35">
      <c r="A108" s="208"/>
      <c r="B108" s="208"/>
      <c r="C108" s="208"/>
      <c r="D108" s="208"/>
      <c r="E108" s="208"/>
      <c r="F108" s="208"/>
      <c r="G108" s="208"/>
    </row>
    <row r="109" spans="1:7" x14ac:dyDescent="0.35">
      <c r="A109" s="185"/>
      <c r="B109" s="185"/>
      <c r="C109" s="185"/>
      <c r="D109" s="185"/>
      <c r="E109" s="185"/>
      <c r="F109" s="185"/>
      <c r="G109" s="185"/>
    </row>
    <row r="110" spans="1:7" x14ac:dyDescent="0.35">
      <c r="A110" s="220" t="s">
        <v>246</v>
      </c>
      <c r="B110" s="185"/>
      <c r="C110" s="185"/>
      <c r="D110" s="185"/>
      <c r="E110" s="185"/>
      <c r="F110" s="220" t="s">
        <v>247</v>
      </c>
      <c r="G110" s="185"/>
    </row>
    <row r="111" spans="1:7" x14ac:dyDescent="0.35">
      <c r="A111" s="220"/>
      <c r="B111" s="185"/>
      <c r="C111" s="185"/>
      <c r="D111" s="185"/>
      <c r="E111" s="185"/>
      <c r="F111" s="220"/>
      <c r="G111" s="185"/>
    </row>
    <row r="112" spans="1:7" x14ac:dyDescent="0.35">
      <c r="A112" s="220"/>
      <c r="B112" s="185"/>
      <c r="C112" s="185"/>
      <c r="D112" s="185"/>
      <c r="E112" s="185"/>
      <c r="F112" s="220"/>
      <c r="G112" s="185"/>
    </row>
    <row r="113" spans="1:7" x14ac:dyDescent="0.35">
      <c r="A113" s="221"/>
      <c r="B113" s="185"/>
      <c r="C113" s="185"/>
      <c r="D113" s="185"/>
      <c r="E113" s="185"/>
      <c r="F113" s="185"/>
      <c r="G113" s="185"/>
    </row>
    <row r="114" spans="1:7" x14ac:dyDescent="0.35">
      <c r="A114" s="222" t="s">
        <v>135</v>
      </c>
      <c r="B114" s="185"/>
      <c r="C114" s="185"/>
      <c r="D114" s="185"/>
      <c r="E114" s="185"/>
      <c r="F114" s="222" t="s">
        <v>248</v>
      </c>
      <c r="G114" s="185"/>
    </row>
  </sheetData>
  <mergeCells count="147">
    <mergeCell ref="A6:C6"/>
    <mergeCell ref="F6:G6"/>
    <mergeCell ref="F7:G7"/>
    <mergeCell ref="F8:G8"/>
    <mergeCell ref="F10:G10"/>
    <mergeCell ref="F12:G12"/>
    <mergeCell ref="F13:G13"/>
    <mergeCell ref="A14:B14"/>
    <mergeCell ref="F14:G14"/>
    <mergeCell ref="F15:G15"/>
    <mergeCell ref="A18:G18"/>
    <mergeCell ref="B22:C22"/>
    <mergeCell ref="D22:E22"/>
    <mergeCell ref="B23:G23"/>
    <mergeCell ref="B24:C24"/>
    <mergeCell ref="D24:E24"/>
    <mergeCell ref="B25:C25"/>
    <mergeCell ref="D25:E25"/>
    <mergeCell ref="B26:C26"/>
    <mergeCell ref="D26:E26"/>
    <mergeCell ref="B27:C27"/>
    <mergeCell ref="D27:E27"/>
    <mergeCell ref="B28:C28"/>
    <mergeCell ref="D28:E28"/>
    <mergeCell ref="B29:C29"/>
    <mergeCell ref="D29:E29"/>
    <mergeCell ref="B30:G30"/>
    <mergeCell ref="B31:C31"/>
    <mergeCell ref="D31:E31"/>
    <mergeCell ref="B32:C32"/>
    <mergeCell ref="D32:E32"/>
    <mergeCell ref="B33:C33"/>
    <mergeCell ref="D33:E33"/>
    <mergeCell ref="B34:C34"/>
    <mergeCell ref="D34:E34"/>
    <mergeCell ref="B35:G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74:C74"/>
    <mergeCell ref="D74:E74"/>
    <mergeCell ref="B75:C75"/>
    <mergeCell ref="D75:E7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73:C73"/>
    <mergeCell ref="D73:E73"/>
    <mergeCell ref="D99:F99"/>
    <mergeCell ref="A103:C103"/>
    <mergeCell ref="D103:G103"/>
    <mergeCell ref="A106:G107"/>
    <mergeCell ref="B85:G85"/>
    <mergeCell ref="B86:C86"/>
    <mergeCell ref="D86:E86"/>
    <mergeCell ref="B87:C87"/>
    <mergeCell ref="D87:E87"/>
    <mergeCell ref="B88:C88"/>
    <mergeCell ref="D88:E88"/>
    <mergeCell ref="D90:F90"/>
    <mergeCell ref="C94:F94"/>
    <mergeCell ref="B76:C76"/>
    <mergeCell ref="D76:E76"/>
    <mergeCell ref="B77:C77"/>
    <mergeCell ref="D77:E77"/>
    <mergeCell ref="B78:C78"/>
    <mergeCell ref="D78:E78"/>
    <mergeCell ref="B79:C79"/>
    <mergeCell ref="D79:E79"/>
    <mergeCell ref="B80:C80"/>
    <mergeCell ref="D80:E80"/>
    <mergeCell ref="B81:C81"/>
    <mergeCell ref="D81:E81"/>
    <mergeCell ref="B82:C82"/>
    <mergeCell ref="D82:E82"/>
    <mergeCell ref="B83:C83"/>
    <mergeCell ref="D83:E83"/>
    <mergeCell ref="B84:C84"/>
    <mergeCell ref="D84:E84"/>
    <mergeCell ref="B65:C65"/>
    <mergeCell ref="D65:E65"/>
    <mergeCell ref="B66:C66"/>
    <mergeCell ref="D66:E66"/>
    <mergeCell ref="B67:C67"/>
    <mergeCell ref="D67:E67"/>
    <mergeCell ref="B68:C68"/>
    <mergeCell ref="D68:E68"/>
    <mergeCell ref="B69:C69"/>
    <mergeCell ref="D69:E69"/>
    <mergeCell ref="B70:C70"/>
    <mergeCell ref="D70:E70"/>
    <mergeCell ref="B71:C71"/>
    <mergeCell ref="D71:E71"/>
    <mergeCell ref="B72:C72"/>
    <mergeCell ref="D72:E72"/>
  </mergeCells>
  <pageMargins left="0.70866141732283472" right="0.70866141732283472" top="0.94488188976377963" bottom="0.90551181102362222" header="0.19685039370078738" footer="0.19685039370078738"/>
  <pageSetup paperSize="9" scale="70" fitToHeight="2" orientation="portrait"/>
  <headerFooter>
    <oddHeader>&amp;L&amp;G&amp;R&amp;G</oddHeader>
    <oddFooter>&amp;L&amp;"Marianne,Normal"&amp;7&amp;K000000Agence des communications mobiles opérationnelles 
de sécurité et de secours (ACMOSS) 
Place des reflets 
92400 Courbevoie</oddFooter>
    <firstHeader>&amp;R&amp;G</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2"/>
  <sheetViews>
    <sheetView showGridLines="0" zoomScale="43" zoomScaleNormal="80" workbookViewId="0">
      <selection activeCell="L24" sqref="L24"/>
    </sheetView>
  </sheetViews>
  <sheetFormatPr baseColWidth="10" defaultColWidth="8.54296875" defaultRowHeight="14" x14ac:dyDescent="0.25"/>
  <cols>
    <col min="1" max="1" width="3.453125" style="70" customWidth="1"/>
    <col min="2" max="2" width="2.453125" style="69" customWidth="1"/>
    <col min="3" max="3" width="11.453125" style="69" bestFit="1" customWidth="1"/>
    <col min="4" max="4" width="81.54296875" style="69" customWidth="1"/>
    <col min="5" max="5" width="30.453125" style="71" customWidth="1"/>
    <col min="6" max="6" width="18.54296875" style="72" hidden="1" customWidth="1"/>
    <col min="7" max="7" width="18.54296875" style="72" customWidth="1"/>
    <col min="8" max="18" width="18.54296875" style="69" customWidth="1"/>
    <col min="19" max="16384" width="8.54296875" style="69"/>
  </cols>
  <sheetData>
    <row r="1" spans="1:17" s="70" customFormat="1" ht="17.25" customHeight="1" x14ac:dyDescent="0.25">
      <c r="C1" s="73"/>
      <c r="D1" s="74" t="str">
        <f>'Préparation devis'!D1</f>
        <v>NOM DU SERVICE</v>
      </c>
      <c r="E1" s="75"/>
      <c r="F1" s="76"/>
    </row>
    <row r="3" spans="1:17" ht="409.5" customHeight="1" x14ac:dyDescent="0.25">
      <c r="C3" s="396" t="s">
        <v>326</v>
      </c>
      <c r="D3" s="396"/>
      <c r="E3" s="396"/>
      <c r="F3" s="396"/>
      <c r="G3" s="396"/>
      <c r="H3" s="396"/>
      <c r="I3" s="396"/>
      <c r="J3" s="396"/>
    </row>
    <row r="4" spans="1:17" ht="15" thickBot="1" x14ac:dyDescent="0.3">
      <c r="J4" s="149"/>
      <c r="M4" s="149"/>
      <c r="P4" s="149"/>
    </row>
    <row r="5" spans="1:17" s="223" customFormat="1" ht="28" x14ac:dyDescent="0.25">
      <c r="A5" s="70"/>
      <c r="C5" s="224" t="s">
        <v>249</v>
      </c>
      <c r="D5" s="225"/>
      <c r="E5" s="226" t="s">
        <v>250</v>
      </c>
      <c r="F5" s="225">
        <v>2024</v>
      </c>
      <c r="G5" s="225">
        <v>2025</v>
      </c>
      <c r="H5" s="225">
        <v>2026</v>
      </c>
      <c r="I5" s="225">
        <v>2027</v>
      </c>
      <c r="J5" s="225">
        <v>2028</v>
      </c>
      <c r="K5" s="227">
        <v>2029</v>
      </c>
      <c r="L5" s="227">
        <v>2030</v>
      </c>
      <c r="M5" s="227">
        <v>2031</v>
      </c>
      <c r="N5" s="227">
        <v>2032</v>
      </c>
      <c r="O5" s="227">
        <v>2033</v>
      </c>
      <c r="P5" s="227">
        <v>2034</v>
      </c>
      <c r="Q5" s="228">
        <v>2035</v>
      </c>
    </row>
    <row r="6" spans="1:17" x14ac:dyDescent="0.25">
      <c r="C6" s="71"/>
      <c r="D6" s="229" t="s">
        <v>251</v>
      </c>
      <c r="E6" s="230"/>
      <c r="F6" s="231"/>
      <c r="G6" s="232" t="s">
        <v>252</v>
      </c>
      <c r="H6" s="231"/>
      <c r="I6" s="231"/>
      <c r="J6" s="231"/>
      <c r="K6" s="231"/>
      <c r="L6" s="233"/>
      <c r="M6" s="233"/>
      <c r="N6" s="233"/>
      <c r="O6" s="233"/>
      <c r="P6" s="233"/>
      <c r="Q6" s="234"/>
    </row>
    <row r="7" spans="1:17" ht="5.25" customHeight="1" thickBot="1" x14ac:dyDescent="0.3">
      <c r="C7" s="235"/>
      <c r="D7" s="236"/>
      <c r="E7" s="235"/>
      <c r="F7" s="231"/>
      <c r="G7" s="233"/>
      <c r="H7" s="72"/>
      <c r="I7" s="233"/>
      <c r="J7" s="72"/>
      <c r="K7" s="237"/>
      <c r="L7" s="237"/>
      <c r="M7" s="237"/>
      <c r="N7" s="237"/>
      <c r="O7" s="237"/>
      <c r="P7" s="233"/>
      <c r="Q7" s="234"/>
    </row>
    <row r="8" spans="1:17" ht="14.5" thickBot="1" x14ac:dyDescent="0.3">
      <c r="C8" s="238" t="s">
        <v>325</v>
      </c>
      <c r="D8" s="239" t="s">
        <v>253</v>
      </c>
      <c r="E8" s="240"/>
      <c r="F8" s="340"/>
      <c r="G8" s="241"/>
      <c r="H8" s="242"/>
      <c r="I8" s="242"/>
      <c r="J8" s="242"/>
      <c r="K8" s="242"/>
      <c r="L8" s="242"/>
      <c r="M8" s="242"/>
      <c r="N8" s="242"/>
      <c r="O8" s="242"/>
      <c r="P8" s="241"/>
      <c r="Q8" s="243"/>
    </row>
    <row r="9" spans="1:17" ht="5.25" customHeight="1" x14ac:dyDescent="0.25">
      <c r="C9" s="100"/>
      <c r="D9" s="244"/>
      <c r="E9" s="101"/>
      <c r="F9" s="231"/>
      <c r="G9" s="245"/>
      <c r="H9" s="245"/>
      <c r="I9" s="245"/>
      <c r="J9" s="245"/>
      <c r="K9" s="245"/>
      <c r="L9" s="245"/>
      <c r="M9" s="245"/>
      <c r="N9" s="245"/>
      <c r="O9" s="245"/>
      <c r="P9" s="246"/>
      <c r="Q9" s="234"/>
    </row>
    <row r="10" spans="1:17" ht="14.5" x14ac:dyDescent="0.25">
      <c r="C10" s="247"/>
      <c r="D10" s="236" t="s">
        <v>254</v>
      </c>
      <c r="E10" s="248">
        <v>360</v>
      </c>
      <c r="F10" s="231"/>
      <c r="G10" s="231"/>
      <c r="H10" s="245"/>
      <c r="I10" s="245"/>
      <c r="J10" s="245"/>
      <c r="K10" s="249"/>
      <c r="L10" s="249"/>
      <c r="M10" s="231"/>
      <c r="N10" s="231"/>
      <c r="O10" s="231"/>
      <c r="P10" s="233"/>
      <c r="Q10" s="234"/>
    </row>
    <row r="11" spans="1:17" ht="14.5" x14ac:dyDescent="0.25">
      <c r="C11" s="247"/>
      <c r="D11" s="250" t="s">
        <v>255</v>
      </c>
      <c r="E11" s="251" t="s">
        <v>256</v>
      </c>
      <c r="F11" s="231"/>
      <c r="G11" s="231"/>
      <c r="H11" s="245"/>
      <c r="I11" s="245"/>
      <c r="J11" s="245"/>
      <c r="K11" s="249"/>
      <c r="L11" s="249"/>
      <c r="M11" s="231"/>
      <c r="N11" s="231"/>
      <c r="O11" s="231"/>
      <c r="P11" s="233"/>
      <c r="Q11" s="234"/>
    </row>
    <row r="12" spans="1:17" ht="28" x14ac:dyDescent="0.25">
      <c r="C12" s="247"/>
      <c r="D12" s="250"/>
      <c r="E12" s="251"/>
      <c r="F12" s="231"/>
      <c r="G12" s="231"/>
      <c r="H12" s="245"/>
      <c r="I12" s="252"/>
      <c r="J12" s="253" t="s">
        <v>311</v>
      </c>
      <c r="K12" s="249"/>
      <c r="L12" s="254"/>
      <c r="M12" s="253" t="s">
        <v>257</v>
      </c>
      <c r="N12" s="231"/>
      <c r="O12" s="72"/>
      <c r="P12" s="253" t="s">
        <v>257</v>
      </c>
      <c r="Q12" s="255"/>
    </row>
    <row r="13" spans="1:17" ht="17.899999999999999" customHeight="1" x14ac:dyDescent="0.25">
      <c r="C13" s="90">
        <v>1</v>
      </c>
      <c r="D13" s="256" t="s">
        <v>258</v>
      </c>
      <c r="E13" s="257">
        <f>$E$10*SUM('Préparation devis'!$F$24:$F$26,'Préparation devis'!$F$29:$F$31,'Préparation devis'!$F$101:$F$102) +( SUMPRODUCT('Préparation devis'!$F$48:$F$96,'Préparation devis'!$E$48:$E$96) + SUMPRODUCT('Préparation devis'!$F$103:$F$106,'Préparation devis'!$E$103:$E$106))*36</f>
        <v>0</v>
      </c>
      <c r="F13" s="231"/>
      <c r="G13" s="258">
        <f>IF($C$8="Oui",
$E$10*SUM('Préparation devis'!$F$24:$F$26,'Préparation devis'!$F$29:$F$31,'Préparation devis'!$F$101:$F$102) +( SUMPRODUCT('Préparation devis'!$F$48:$F$96,'Préparation devis'!$E$48:$E$96) + ('Préparation devis'!$F$103*'Préparation devis'!$E$103))*36,
0)</f>
        <v>0</v>
      </c>
      <c r="H13" s="231"/>
      <c r="I13" s="259"/>
      <c r="J13" s="260">
        <f>IF(J12="Avec renouvellement",$G$13,0)</f>
        <v>0</v>
      </c>
      <c r="K13" s="231"/>
      <c r="L13" s="231"/>
      <c r="M13" s="260">
        <f>IF(M12="Avec renouvellement",$G$13,0)</f>
        <v>0</v>
      </c>
      <c r="N13" s="231"/>
      <c r="O13" s="231"/>
      <c r="P13" s="260">
        <f>IF(P12="Avec renouvellement",$G$13,0)</f>
        <v>0</v>
      </c>
      <c r="Q13" s="234"/>
    </row>
    <row r="14" spans="1:17" ht="17.899999999999999" customHeight="1" x14ac:dyDescent="0.25">
      <c r="C14" s="247"/>
      <c r="D14" s="261" t="s">
        <v>259</v>
      </c>
      <c r="E14" s="262">
        <f>SUM(G14:Q14)</f>
        <v>0</v>
      </c>
      <c r="F14" s="231"/>
      <c r="G14" s="263">
        <f>IF(C8="Oui",
E13/36*(13-MONTH(DATE(2025, MATCH(G$6,{"janvier";"février";"mars";"avril";"mai";"juin";"juillet";"août";"septembre";"octobre";"novembre";"décembre"},0), 1))),0)</f>
        <v>0</v>
      </c>
      <c r="H14" s="264">
        <f>G13/3</f>
        <v>0</v>
      </c>
      <c r="I14" s="265">
        <f>G13/3</f>
        <v>0</v>
      </c>
      <c r="J14" s="263">
        <f>IF($C$8="Oui",IF(J12="Sans renouvellement",G13-SUM(G14:I14),(G13-SUM(G14:I14)+$E$13/36*(13-MONTH(DATE(2025,MATCH($G$6,{"janvier";"février";"mars";"avril";"mai";"juin";"juillet";"août";"septembre";"octobre";"novembre";"décembre"},0),1))))))</f>
        <v>0</v>
      </c>
      <c r="K14" s="264">
        <f>IF($C$8="Oui",IF(J12="Avec renouvellement",$E$13/3,0),0)</f>
        <v>0</v>
      </c>
      <c r="L14" s="264">
        <f>IF($C$8="Oui",IF(J12="Avec renouvellement",$E$13/3,0),0)</f>
        <v>0</v>
      </c>
      <c r="M14" s="263">
        <f>IF($C$8="Oui",IF(M12="Sans renouvellement",
IF(J12="Sans renouvellement",0,$E$13/3-$G$14),
IF(J12="Avec renouvellement",E13/3,($E$13/36*(13-MONTH(DATE(2025,MATCH($G$6,{"janvier";"février";"mars";"avril";"mai";"juin";"juillet";"août";"septembre";"octobre";"novembre";"décembre"},0),1)))))),0)</f>
        <v>0</v>
      </c>
      <c r="N14" s="264">
        <f>IF($C$8="Oui",IF(M12="Avec renouvellement",$E$13/3,0),0)</f>
        <v>0</v>
      </c>
      <c r="O14" s="264">
        <f>IF($C$8="Oui",IF(M12="Avec renouvellement",$E$13/3,0),0)</f>
        <v>0</v>
      </c>
      <c r="P14" s="263">
        <f>IF($C$8="Oui",IF(P12="Sans renouvellement",
IF(M12="Sans renouvellement",0,$E$13/3-$G$14),
IF(M12="Avec renouvellement",E13/3,($E$13/36*(13-MONTH(DATE(2025,MATCH($G$6,{"janvier";"février";"mars";"avril";"mai";"juin";"juillet";"août";"septembre";"octobre";"novembre";"décembre"},0),1)))))),0)</f>
        <v>0</v>
      </c>
      <c r="Q14" s="264">
        <f>IF($C$8="Oui",IF(P12="Avec renouvellement",$E$13/3,0),0)</f>
        <v>0</v>
      </c>
    </row>
    <row r="15" spans="1:17" ht="18" customHeight="1" x14ac:dyDescent="0.25">
      <c r="C15" s="71"/>
      <c r="D15" s="236" t="s">
        <v>260</v>
      </c>
      <c r="E15" s="230">
        <f>E10/36</f>
        <v>10</v>
      </c>
      <c r="F15" s="341"/>
      <c r="G15" s="266"/>
      <c r="H15" s="231"/>
      <c r="I15" s="245"/>
      <c r="J15" s="267"/>
      <c r="K15" s="245"/>
      <c r="L15" s="233"/>
      <c r="M15" s="233"/>
      <c r="N15" s="233"/>
      <c r="O15" s="233"/>
      <c r="P15" s="233"/>
      <c r="Q15" s="234"/>
    </row>
    <row r="16" spans="1:17" ht="18" customHeight="1" x14ac:dyDescent="0.25">
      <c r="C16" s="71"/>
      <c r="D16" s="250" t="s">
        <v>261</v>
      </c>
      <c r="E16" s="251" t="s">
        <v>262</v>
      </c>
      <c r="F16" s="231"/>
      <c r="G16" s="245"/>
      <c r="H16" s="231"/>
      <c r="I16" s="245"/>
      <c r="J16" s="231"/>
      <c r="K16" s="245"/>
      <c r="M16" s="233"/>
      <c r="N16" s="233"/>
      <c r="O16" s="233"/>
      <c r="P16" s="233"/>
      <c r="Q16" s="234"/>
    </row>
    <row r="17" spans="3:17" ht="17.899999999999999" customHeight="1" x14ac:dyDescent="0.25">
      <c r="C17" s="247"/>
      <c r="D17" s="268" t="s">
        <v>263</v>
      </c>
      <c r="E17" s="262">
        <f>SUM(G17:Q17)</f>
        <v>0</v>
      </c>
      <c r="F17" s="231"/>
      <c r="G17" s="231"/>
      <c r="H17" s="231"/>
      <c r="I17" s="231"/>
      <c r="J17" s="263">
        <f>IF(AND(J12="Avec renouvellement",C8="Oui"),0,
IF(AND(J12="Sans renouvellement",C8="Oui"),(E13/3)-J14,
IF(AND(J12="Avec renouvellement",C8="Non"),0,
IF(AND(J12="Sans renouvellement",C8="Non"),(E13/36)*(13-MONTH(DATE(2025,MATCH(G$6,{"janvier";"février";"mars";"avril";"mai";"juin";"juillet";"août";"septembre";"octobre";"novembre";"décembre"},0),1)))))))</f>
        <v>0</v>
      </c>
      <c r="K17" s="264">
        <f>IF(AND(J12="Avec renouvellement",C8="Oui"),0,
IF(AND(J12="Sans renouvellement",C8="Oui"),E13/3,
IF(AND(J12="Avec renouvellement",C8="Non"),0,
IF(AND(J12="Sans renouvellement",C8="Non"),E13/3,"Autre"))))</f>
        <v>0</v>
      </c>
      <c r="L17" s="264">
        <f>IF(AND(J12="Avec renouvellement",C8="Oui"),0,
IF(AND(J12="Sans renouvellement",C8="Oui"),E13/3,
IF(AND(J12="Avec renouvellement",C8="Non"),0,
IF(AND(J12="Sans renouvellement",C8="Non"),E13/3,"Autre"))))</f>
        <v>0</v>
      </c>
      <c r="M17" s="263">
        <f>IF(AND(M12="Avec renouvellement",C8="Oui"),(E13/3)-M14,
IF(AND(M12="Sans renouvellement",C8="Oui"),(E13/3)-M14,
IF(AND(M12="Avec renouvellement",C8="Non"),IF(J12="Avec renouvellement",0,(E13/3)-J17),
IF(AND(M12="Sans renouvellement",C8="Non"),IF(J12="Avec renouvellement",(E13/36)*(13-MONTH(DATE(2025,MATCH(G$6,{"janvier";"février";"mars";"avril";"mai";"juin";"juillet";"août";"septembre";"octobre";"novembre";"décembre"},0),1))),(E13/3)-M14)))))</f>
        <v>0</v>
      </c>
      <c r="N17" s="264">
        <f>IF(AND(M12="Avec renouvellement",C8="Oui"),0,
IF(AND(M12="Sans renouvellement",C8="Oui"),E13/3,
IF(AND(M12="Avec renouvellement",C8="Non"),0,
IF(AND(M12="Sans renouvellement",C8="Non"),E13/3,"Autre"))))</f>
        <v>0</v>
      </c>
      <c r="O17" s="264">
        <f>IF(AND(M12="Avec renouvellement",C8="Oui"),0,
IF(AND(M12="Sans renouvellement",C8="Oui"),E13/3,
IF(AND(M12="Avec renouvellement",C8="Non"),0,
IF(AND(M12="Sans renouvellement",C8="Non"),E13/3,"Autre"))))</f>
        <v>0</v>
      </c>
      <c r="P17" s="263">
        <f>IF(AND(P12="Avec renouvellement",C8="Oui"),(E13/3)-P14,
IF(AND(P12="Sans renouvellement",C8="Oui"),(E13/3)-P14,
IF(AND(P12="Avec renouvellement",C8="Non"),IF(M12="Avec renouvellement",0,(E13/36)*(MONTH(DATE(2025,MATCH($G$6,{"janvier";"février";"mars";"avril";"mai";"juin";"juillet";"août";"septembre";"octobre";"novembre";"décembre"},0),1))-1)),
IF(AND(P12="Sans renouvellement",C8="Non"),IF(M12="Avec renouvellement",(E13/36)*(13-MONTH(DATE(2025,MATCH(G$6,{"janvier";"février";"mars";"avril";"mai";"juin";"juillet";"août";"septembre";"octobre";"novembre";"décembre"},0),1))),(E13/3)),"Autre"))))</f>
        <v>0</v>
      </c>
      <c r="Q17" s="264">
        <f>IF(AND(P12="Avec renouvellement",C8="Oui"),0,
IF(AND(P12="Sans renouvellement",C8="Oui"),E13/3,
IF(AND(P12="Avec renouvellement",C8="Non"),0,
IF(AND(P12="Sans renouvellement",C8="Non"),E13/3,"Autre"))))</f>
        <v>0</v>
      </c>
    </row>
    <row r="18" spans="3:17" ht="18" customHeight="1" x14ac:dyDescent="0.25">
      <c r="C18" s="71"/>
      <c r="D18" s="236" t="s">
        <v>264</v>
      </c>
      <c r="E18" s="230">
        <f>E10/36</f>
        <v>10</v>
      </c>
      <c r="F18" s="342"/>
      <c r="G18" s="266"/>
      <c r="H18" s="266"/>
      <c r="I18" s="266"/>
      <c r="J18" s="269"/>
      <c r="K18" s="245"/>
      <c r="L18" s="233"/>
      <c r="M18" s="233"/>
      <c r="N18" s="233"/>
      <c r="O18" s="233"/>
      <c r="P18" s="233"/>
      <c r="Q18" s="234"/>
    </row>
    <row r="19" spans="3:17" ht="18" customHeight="1" x14ac:dyDescent="0.25">
      <c r="C19" s="71"/>
      <c r="D19" s="250" t="s">
        <v>265</v>
      </c>
      <c r="E19" s="251" t="s">
        <v>262</v>
      </c>
      <c r="F19" s="231"/>
      <c r="G19" s="231"/>
      <c r="H19" s="231"/>
      <c r="I19" s="245"/>
      <c r="J19" s="231"/>
      <c r="K19" s="245"/>
      <c r="M19" s="233"/>
      <c r="N19" s="233"/>
      <c r="O19" s="233"/>
      <c r="P19" s="233"/>
      <c r="Q19" s="234"/>
    </row>
    <row r="20" spans="3:17" ht="6" customHeight="1" thickBot="1" x14ac:dyDescent="0.3">
      <c r="C20" s="71"/>
      <c r="D20" s="270"/>
      <c r="E20" s="101"/>
      <c r="F20" s="231"/>
      <c r="G20" s="231"/>
      <c r="H20" s="231"/>
      <c r="I20" s="245"/>
      <c r="J20" s="231"/>
      <c r="K20" s="245"/>
      <c r="L20" s="233"/>
      <c r="M20" s="233"/>
      <c r="N20" s="233"/>
      <c r="O20" s="233"/>
      <c r="P20" s="233"/>
      <c r="Q20" s="234"/>
    </row>
    <row r="21" spans="3:17" ht="14.5" thickBot="1" x14ac:dyDescent="0.3">
      <c r="C21" s="238" t="s">
        <v>325</v>
      </c>
      <c r="D21" s="239" t="s">
        <v>266</v>
      </c>
      <c r="E21" s="240"/>
      <c r="F21" s="340"/>
      <c r="G21" s="272"/>
      <c r="H21" s="271"/>
      <c r="I21" s="271"/>
      <c r="J21" s="271"/>
      <c r="K21" s="271"/>
      <c r="L21" s="271"/>
      <c r="M21" s="271"/>
      <c r="N21" s="271"/>
      <c r="O21" s="271"/>
      <c r="P21" s="271"/>
      <c r="Q21" s="243"/>
    </row>
    <row r="22" spans="3:17" ht="5.25" customHeight="1" thickBot="1" x14ac:dyDescent="0.3">
      <c r="C22" s="100"/>
      <c r="D22" s="273"/>
      <c r="E22" s="101"/>
      <c r="F22" s="231"/>
      <c r="G22" s="274"/>
      <c r="H22" s="274"/>
      <c r="I22" s="274"/>
      <c r="J22" s="274"/>
      <c r="K22" s="274"/>
      <c r="L22" s="274"/>
      <c r="M22" s="274"/>
      <c r="N22" s="274"/>
      <c r="O22" s="274"/>
      <c r="P22" s="274"/>
      <c r="Q22" s="275"/>
    </row>
    <row r="23" spans="3:17" ht="14.5" thickBot="1" x14ac:dyDescent="0.3">
      <c r="C23" s="100"/>
      <c r="D23" s="273" t="s">
        <v>267</v>
      </c>
      <c r="E23" s="348"/>
      <c r="F23" s="277" t="str">
        <f>IFERROR(F24/$E$23,"0%")</f>
        <v>0%</v>
      </c>
      <c r="G23" s="277" t="str">
        <f>IFERROR(G24/$E$23,"0%")</f>
        <v>0%</v>
      </c>
      <c r="H23" s="276" t="str">
        <f>IFERROR(H24/$E$23,"0%")</f>
        <v>0%</v>
      </c>
      <c r="I23" s="277" t="str">
        <f t="shared" ref="I23:Q23" si="0">IFERROR(I24/$E$23,"0%")</f>
        <v>0%</v>
      </c>
      <c r="J23" s="276" t="str">
        <f t="shared" si="0"/>
        <v>0%</v>
      </c>
      <c r="K23" s="277" t="str">
        <f t="shared" si="0"/>
        <v>0%</v>
      </c>
      <c r="L23" s="276" t="str">
        <f t="shared" si="0"/>
        <v>0%</v>
      </c>
      <c r="M23" s="277" t="str">
        <f t="shared" si="0"/>
        <v>0%</v>
      </c>
      <c r="N23" s="276" t="str">
        <f t="shared" si="0"/>
        <v>0%</v>
      </c>
      <c r="O23" s="277" t="str">
        <f t="shared" si="0"/>
        <v>0%</v>
      </c>
      <c r="P23" s="276" t="str">
        <f t="shared" si="0"/>
        <v>0%</v>
      </c>
      <c r="Q23" s="276" t="str">
        <f t="shared" si="0"/>
        <v>0%</v>
      </c>
    </row>
    <row r="24" spans="3:17" ht="16.399999999999999" customHeight="1" thickBot="1" x14ac:dyDescent="0.3">
      <c r="C24" s="100"/>
      <c r="D24" s="256" t="s">
        <v>268</v>
      </c>
      <c r="E24" s="278"/>
      <c r="F24" s="343"/>
      <c r="G24" s="279"/>
      <c r="H24" s="279"/>
      <c r="I24" s="279"/>
      <c r="J24" s="279"/>
      <c r="K24" s="279"/>
      <c r="L24" s="279"/>
      <c r="M24" s="279"/>
      <c r="N24" s="279"/>
      <c r="O24" s="279"/>
      <c r="P24" s="279"/>
      <c r="Q24" s="279"/>
    </row>
    <row r="25" spans="3:17" ht="17.25" customHeight="1" x14ac:dyDescent="0.25">
      <c r="C25" s="100"/>
      <c r="D25" s="261" t="s">
        <v>269</v>
      </c>
      <c r="E25" s="262">
        <f>SUM(G25:Q25)</f>
        <v>0</v>
      </c>
      <c r="F25" s="231"/>
      <c r="G25" s="280">
        <f>IF($C$21="Oui",$E$23/120*(13-MONTH(DATE(2025, MATCH(G$6,{"janvier";"février";"mars";"avril";"mai";"juin";"juillet";"août";"septembre";"octobre";"novembre";"décembre"},0), 1))),0)</f>
        <v>0</v>
      </c>
      <c r="H25" s="264">
        <f>IF($C$21="Oui",$E$23/10,0)</f>
        <v>0</v>
      </c>
      <c r="I25" s="264">
        <f t="shared" ref="I25:P25" si="1">IF($C$21="Oui", $E$23/10,0)</f>
        <v>0</v>
      </c>
      <c r="J25" s="264">
        <f t="shared" si="1"/>
        <v>0</v>
      </c>
      <c r="K25" s="264">
        <f t="shared" si="1"/>
        <v>0</v>
      </c>
      <c r="L25" s="264">
        <f t="shared" si="1"/>
        <v>0</v>
      </c>
      <c r="M25" s="264">
        <f t="shared" si="1"/>
        <v>0</v>
      </c>
      <c r="N25" s="264">
        <f t="shared" si="1"/>
        <v>0</v>
      </c>
      <c r="O25" s="264">
        <f t="shared" si="1"/>
        <v>0</v>
      </c>
      <c r="P25" s="264">
        <f t="shared" si="1"/>
        <v>0</v>
      </c>
      <c r="Q25" s="281">
        <f>IF($C$21="Oui", $E$23/120*(MONTH(DATE(2025, MATCH(G$6,{"janvier";"février";"mars";"avril";"mai";"juin";"juillet";"août";"septembre";"octobre";"novembre";"décembre"},0), 1)) - 1),0)</f>
        <v>0</v>
      </c>
    </row>
    <row r="26" spans="3:17" ht="17.25" customHeight="1" x14ac:dyDescent="0.25">
      <c r="C26" s="100"/>
      <c r="D26" s="236" t="s">
        <v>270</v>
      </c>
      <c r="E26" s="282">
        <f>E23/120</f>
        <v>0</v>
      </c>
      <c r="F26" s="231"/>
      <c r="G26" s="283"/>
      <c r="H26" s="283"/>
      <c r="I26" s="283"/>
      <c r="J26" s="283"/>
      <c r="K26" s="283"/>
      <c r="L26" s="283"/>
      <c r="M26" s="283"/>
      <c r="N26" s="284"/>
      <c r="O26" s="284"/>
      <c r="P26" s="284"/>
      <c r="Q26" s="234"/>
    </row>
    <row r="27" spans="3:17" ht="5.25" customHeight="1" x14ac:dyDescent="0.25">
      <c r="C27" s="71"/>
      <c r="D27" s="270"/>
      <c r="E27" s="101"/>
      <c r="F27" s="344"/>
      <c r="G27" s="231"/>
      <c r="H27" s="233"/>
      <c r="I27" s="231"/>
      <c r="J27" s="231"/>
      <c r="K27" s="231"/>
      <c r="L27" s="231"/>
      <c r="M27" s="231"/>
      <c r="N27" s="231"/>
      <c r="O27" s="231"/>
      <c r="P27" s="233"/>
      <c r="Q27" s="234"/>
    </row>
    <row r="28" spans="3:17" ht="28.4" customHeight="1" x14ac:dyDescent="0.25">
      <c r="C28" s="397" t="s">
        <v>127</v>
      </c>
      <c r="D28" s="397"/>
      <c r="E28" s="349"/>
      <c r="F28" s="285"/>
      <c r="G28" s="285"/>
      <c r="H28" s="285"/>
      <c r="I28" s="285"/>
      <c r="J28" s="285"/>
      <c r="K28" s="285"/>
      <c r="L28" s="285"/>
      <c r="M28" s="285"/>
      <c r="N28" s="285"/>
      <c r="O28" s="285"/>
      <c r="P28" s="285"/>
      <c r="Q28" s="285"/>
    </row>
    <row r="29" spans="3:17" ht="5.25" customHeight="1" x14ac:dyDescent="0.25">
      <c r="D29" s="286"/>
      <c r="E29" s="101"/>
      <c r="F29" s="231"/>
      <c r="G29" s="231"/>
      <c r="H29" s="233"/>
      <c r="I29" s="231"/>
      <c r="J29" s="231"/>
      <c r="K29" s="231"/>
      <c r="L29" s="231"/>
      <c r="M29" s="231"/>
      <c r="N29" s="231"/>
      <c r="O29" s="231"/>
      <c r="P29" s="233"/>
      <c r="Q29" s="234"/>
    </row>
    <row r="30" spans="3:17" ht="23.25" customHeight="1" x14ac:dyDescent="0.25">
      <c r="D30" s="287" t="s">
        <v>271</v>
      </c>
      <c r="E30" s="288"/>
      <c r="F30" s="345"/>
      <c r="G30" s="289">
        <f>'Préparation devis'!$G$111*(13-MONTH(DATE(2025, MATCH(G$6,{"janvier";"février";"mars";"avril";"mai";"juin";"juillet";"août";"septembre";"octobre";"novembre";"décembre"},0), 1)))+'Préparation devis'!G116</f>
        <v>0</v>
      </c>
      <c r="H30" s="289">
        <f>'Préparation devis'!$G$111*12</f>
        <v>0</v>
      </c>
      <c r="I30" s="289">
        <f>'Préparation devis'!$G$111*12</f>
        <v>0</v>
      </c>
      <c r="J30" s="289">
        <f>'Préparation devis'!$G$111*(MONTH(DATE(2025, MATCH(G$6,{"janvier";"février";"mars";"avril";"mai";"juin";"juillet";"août";"septembre";"octobre";"novembre";"décembre"},0), 1)) - 1)
+('Préparation devis'!G111)*(13-MONTH(DATE(2025, MATCH(G$6,{"janvier";"février";"mars";"avril";"mai";"juin";"juillet";"août";"septembre";"octobre";"novembre";"décembre"},0), 1)))</f>
        <v>0</v>
      </c>
      <c r="K30" s="289">
        <f>'Préparation devis'!$G$111*12</f>
        <v>0</v>
      </c>
      <c r="L30" s="289">
        <f>'Préparation devis'!$G$111*12</f>
        <v>0</v>
      </c>
      <c r="M30" s="289">
        <f>'Préparation devis'!$G$111*(MONTH(DATE(2025, MATCH(G$6,{"janvier";"février";"mars";"avril";"mai";"juin";"juillet";"août";"septembre";"octobre";"novembre";"décembre"},0), 1)) - 1)
+('Préparation devis'!G111)*(13-MONTH(DATE(2025, MATCH(G$6,{"janvier";"février";"mars";"avril";"mai";"juin";"juillet";"août";"septembre";"octobre";"novembre";"décembre"},0), 1)))</f>
        <v>0</v>
      </c>
      <c r="N30" s="289">
        <f>'Préparation devis'!$G$111*12</f>
        <v>0</v>
      </c>
      <c r="O30" s="289">
        <f>'Préparation devis'!$G$111*12</f>
        <v>0</v>
      </c>
      <c r="P30" s="289">
        <f>'Préparation devis'!$G$111*(MONTH(DATE(2025, MATCH(G$6,{"janvier";"février";"mars";"avril";"mai";"juin";"juillet";"août";"septembre";"octobre";"novembre";"décembre"},0), 1)) - 1)
+('Préparation devis'!G111)*(13-MONTH(DATE(2025, MATCH(G$6,{"janvier";"février";"mars";"avril";"mai";"juin";"juillet";"août";"septembre";"octobre";"novembre";"décembre"},0), 1)))</f>
        <v>0</v>
      </c>
      <c r="Q30" s="289">
        <f>'Préparation devis'!$G$111*12</f>
        <v>0</v>
      </c>
    </row>
    <row r="31" spans="3:17" ht="5.25" customHeight="1" x14ac:dyDescent="0.25">
      <c r="D31" s="286"/>
      <c r="E31" s="101"/>
      <c r="F31" s="231"/>
      <c r="G31" s="231"/>
      <c r="H31" s="231"/>
      <c r="I31" s="233"/>
      <c r="J31" s="233"/>
      <c r="K31" s="233"/>
      <c r="L31" s="233"/>
      <c r="M31" s="233"/>
      <c r="N31" s="233"/>
      <c r="O31" s="233"/>
      <c r="P31" s="233"/>
      <c r="Q31" s="234"/>
    </row>
    <row r="32" spans="3:17" ht="22.5" customHeight="1" x14ac:dyDescent="0.25">
      <c r="C32" s="100"/>
      <c r="D32" s="290" t="str">
        <f>IF(OR(C21&lt;&gt;"Non",C8&lt;&gt;"Non"),"Montant d'investissement dans le RRF par année (subventions d'équipement) [€]","Montant d'investissement dans le RRF (aucune subvention mise en oeuvre) [€]")</f>
        <v>Montant d'investissement dans le RRF par année (subventions d'équipement) [€]</v>
      </c>
      <c r="E32" s="291"/>
      <c r="F32" s="346">
        <f>IF($C$21="Oui",F24,0)</f>
        <v>0</v>
      </c>
      <c r="G32" s="292">
        <f>IF($C$21="Oui",G24,0) + IF($C$8="Oui",G13,0)</f>
        <v>0</v>
      </c>
      <c r="H32" s="292">
        <f>IF($C$21="Oui",H24,0) + IF($C$8="Oui",H13,0)</f>
        <v>0</v>
      </c>
      <c r="I32" s="292">
        <f>IF($C$21="Oui",I24,0) + IF($C$8="Oui",I13,0)</f>
        <v>0</v>
      </c>
      <c r="J32" s="292">
        <f>IF($C$21="Oui",J24,0) + IF(AND($C$8="Oui",$J$12="Avec renouvellement"),J13,0)</f>
        <v>0</v>
      </c>
      <c r="K32" s="292">
        <f>IF($C$21="Oui",K24,0) + IF($C$8="Oui",K13,0)</f>
        <v>0</v>
      </c>
      <c r="L32" s="292">
        <f>IF($C$21="Oui",L24,0) + IF($C$8="Oui",L13,0)</f>
        <v>0</v>
      </c>
      <c r="M32" s="292">
        <f>IF($C$21="Oui",M24,0) + IF(AND($C$8="Oui",$M$12="Avec renouvellement"),M13,0)</f>
        <v>0</v>
      </c>
      <c r="N32" s="292">
        <f>IF($C$21="Oui",N24,0) + IF($C$8="Oui",N13,0)</f>
        <v>0</v>
      </c>
      <c r="O32" s="292">
        <f>IF($C$21="Oui",O24,0) + IF($C$8="Oui",O13,0)</f>
        <v>0</v>
      </c>
      <c r="P32" s="292">
        <f>IF($C$21="Oui",P24,0) + IF(AND($C$8="Oui",$P$12="Avec renouvellement"),P13,0)</f>
        <v>0</v>
      </c>
      <c r="Q32" s="292">
        <f>IF($C$21="Oui",Q24,"0") + IF($C$8="Oui",Q13,"0")</f>
        <v>0</v>
      </c>
    </row>
    <row r="33" spans="1:18" s="149" customFormat="1" ht="22.5" customHeight="1" x14ac:dyDescent="0.25">
      <c r="A33" s="293"/>
      <c r="C33" s="294"/>
      <c r="D33" s="295" t="s">
        <v>272</v>
      </c>
      <c r="E33" s="296"/>
      <c r="F33" s="347"/>
      <c r="G33" s="280">
        <f>IF($C$8="Oui",G14,0)+G17+IF($C$21="Oui",G25,0)</f>
        <v>0</v>
      </c>
      <c r="H33" s="264">
        <f t="shared" ref="H33:Q33" si="2">IF($C$8="Oui",H14,0)+H17+IF($C$21="Oui",H25,0)</f>
        <v>0</v>
      </c>
      <c r="I33" s="264">
        <f t="shared" si="2"/>
        <v>0</v>
      </c>
      <c r="J33" s="264">
        <f t="shared" si="2"/>
        <v>0</v>
      </c>
      <c r="K33" s="264">
        <f t="shared" si="2"/>
        <v>0</v>
      </c>
      <c r="L33" s="264">
        <f t="shared" si="2"/>
        <v>0</v>
      </c>
      <c r="M33" s="264">
        <f t="shared" si="2"/>
        <v>0</v>
      </c>
      <c r="N33" s="264">
        <f t="shared" si="2"/>
        <v>0</v>
      </c>
      <c r="O33" s="264">
        <f t="shared" si="2"/>
        <v>0</v>
      </c>
      <c r="P33" s="264">
        <f t="shared" si="2"/>
        <v>0</v>
      </c>
      <c r="Q33" s="281">
        <f t="shared" si="2"/>
        <v>0</v>
      </c>
    </row>
    <row r="34" spans="1:18" ht="6" customHeight="1" x14ac:dyDescent="0.25">
      <c r="D34" s="286"/>
      <c r="E34" s="101"/>
      <c r="F34" s="259"/>
      <c r="G34" s="297"/>
      <c r="H34" s="297"/>
      <c r="I34" s="298"/>
      <c r="J34" s="298"/>
      <c r="K34" s="298"/>
      <c r="L34" s="298"/>
      <c r="M34" s="298"/>
      <c r="N34" s="298"/>
      <c r="O34" s="298"/>
      <c r="P34" s="298"/>
      <c r="Q34" s="299"/>
    </row>
    <row r="35" spans="1:18" ht="23.25" customHeight="1" x14ac:dyDescent="0.25">
      <c r="C35" s="100"/>
      <c r="D35" s="300" t="s">
        <v>273</v>
      </c>
      <c r="E35" s="301"/>
      <c r="F35" s="259"/>
      <c r="G35" s="302">
        <f>(MAX( G30 + 'Préparation devis'!$G$116 - G33,0))-'Devis - Masqué'!G95</f>
        <v>0</v>
      </c>
      <c r="H35" s="302">
        <f>MAX( H30 - H33,0)</f>
        <v>0</v>
      </c>
      <c r="I35" s="302">
        <f>MAX( I30 - I33,0)</f>
        <v>0</v>
      </c>
      <c r="J35" s="302">
        <f>MAX( J30 + IF(AND($C$8="Oui",$J$12="Avec renouvellement"),'Préparation devis'!$G$116,0) - J33,0)</f>
        <v>0</v>
      </c>
      <c r="K35" s="302">
        <f t="shared" ref="K35:O35" si="3">MAX( K30 - K33,0)</f>
        <v>0</v>
      </c>
      <c r="L35" s="302">
        <f t="shared" si="3"/>
        <v>0</v>
      </c>
      <c r="M35" s="302">
        <f>MAX( M30 + IF(AND($C$8="Oui",$M$12="Avec renouvellement"),'Préparation devis'!$G$116,0) - M33,0)</f>
        <v>0</v>
      </c>
      <c r="N35" s="302">
        <f t="shared" si="3"/>
        <v>0</v>
      </c>
      <c r="O35" s="302">
        <f t="shared" si="3"/>
        <v>0</v>
      </c>
      <c r="P35" s="302">
        <f>MAX( P30 + IF(AND($C$8="Oui",$P$12="Avec renouvellement"),'Préparation devis'!$G$116,0) - P33,0)</f>
        <v>0</v>
      </c>
      <c r="Q35" s="302">
        <f>MAX( Q30 - Q33,0)</f>
        <v>0</v>
      </c>
    </row>
    <row r="36" spans="1:18" ht="5.25" customHeight="1" thickBot="1" x14ac:dyDescent="0.3">
      <c r="D36" s="303"/>
      <c r="E36" s="240"/>
      <c r="F36" s="304"/>
      <c r="G36" s="304"/>
      <c r="H36" s="305"/>
      <c r="I36" s="305"/>
      <c r="J36" s="305"/>
      <c r="K36" s="305"/>
      <c r="L36" s="304"/>
      <c r="M36" s="305"/>
      <c r="N36" s="305"/>
      <c r="O36" s="305"/>
      <c r="P36" s="305"/>
      <c r="Q36" s="306"/>
    </row>
    <row r="37" spans="1:18" ht="5.25" customHeight="1" x14ac:dyDescent="0.25">
      <c r="C37" s="307"/>
      <c r="D37" s="308"/>
      <c r="E37" s="309"/>
      <c r="F37" s="308"/>
      <c r="G37" s="308"/>
      <c r="H37" s="309"/>
      <c r="I37" s="309"/>
      <c r="J37" s="309"/>
      <c r="K37" s="309"/>
      <c r="L37" s="308"/>
    </row>
    <row r="38" spans="1:18" ht="17.5" x14ac:dyDescent="0.25">
      <c r="C38" s="307"/>
      <c r="D38" s="308"/>
      <c r="E38" s="309"/>
      <c r="I38" s="309"/>
      <c r="K38" s="309"/>
      <c r="L38" s="308"/>
      <c r="Q38" s="310"/>
      <c r="R38" s="311" t="s">
        <v>274</v>
      </c>
    </row>
    <row r="39" spans="1:18" ht="17.5" x14ac:dyDescent="0.25">
      <c r="C39" s="307"/>
      <c r="D39" s="312" t="s">
        <v>275</v>
      </c>
      <c r="E39" s="313"/>
      <c r="F39" s="314"/>
      <c r="G39" s="315">
        <f>IF((G30 + 'Préparation devis'!$G$116 - G33) &lt; 0, (G30 + 'Préparation devis'!$G$116 - G33)*(-1),0)</f>
        <v>0</v>
      </c>
      <c r="H39" s="315">
        <f>IF((H30 - H33) &lt; 0, (H30-H33)*(-1),0)</f>
        <v>0</v>
      </c>
      <c r="I39" s="315">
        <f t="shared" ref="I39:O39" si="4">IF((I30 - I33) &lt; 0, (I30-I33)*(-1),0)</f>
        <v>0</v>
      </c>
      <c r="J39" s="315">
        <f>IF((J30 + IF(AND($C$8="Oui",$J$12="Avec renouvellement"),'Préparation devis'!$G$116,0) - J33) &lt; 0, (J30 + IF(AND($C$8="Oui",$J$12="Avec renouvellement"),'Préparation devis'!$G$116,0) -J33)*(-1),0)</f>
        <v>0</v>
      </c>
      <c r="K39" s="315">
        <f t="shared" si="4"/>
        <v>0</v>
      </c>
      <c r="L39" s="315">
        <f t="shared" si="4"/>
        <v>0</v>
      </c>
      <c r="M39" s="315">
        <f>IF((M30 + IF(AND($C$8="Oui",$M$12="Avec renouvellement",$J$12="Avec renouvellement"),'Préparation devis'!$G$116,0) - M33) &lt; 0, (M30 + IF(AND($C$8="Oui",$M$12="Avec renouvellement",$J$12="Avec renouvellement"),'Préparation devis'!$G$116,0) - M33)*(-1),0)</f>
        <v>0</v>
      </c>
      <c r="N39" s="315">
        <f t="shared" si="4"/>
        <v>0</v>
      </c>
      <c r="O39" s="315">
        <f t="shared" si="4"/>
        <v>0</v>
      </c>
      <c r="P39" s="315">
        <f>IF((P30 + IF(AND($C$8="Oui",$J$12="Avec renouvellement",$P$12="Avec renouvellement",$M$12="Avec renouvellement"),'Préparation devis'!$G$116,0) - P33) &lt; 0, (P30 + IF(AND($C$8="Oui",$J$12="Avec renouvellement",$P$12="Avec renouvellement",$M$12="Avec renouvellement"),'Préparation devis'!$G$116,0) - P33)*(-1),0)</f>
        <v>0</v>
      </c>
      <c r="Q39" s="315">
        <f>IF((Q30 - Q33) &lt; 0, (Q30-Q33)*(-1),0)</f>
        <v>0</v>
      </c>
      <c r="R39" s="315">
        <f>SUM(G39:Q39)</f>
        <v>0</v>
      </c>
    </row>
    <row r="40" spans="1:18" ht="17.5" x14ac:dyDescent="0.25">
      <c r="C40" s="307"/>
      <c r="D40" s="308"/>
      <c r="E40" s="309"/>
      <c r="I40" s="309"/>
      <c r="L40" s="308"/>
    </row>
    <row r="41" spans="1:18" ht="17.5" x14ac:dyDescent="0.25">
      <c r="C41" s="307"/>
      <c r="D41" s="308"/>
      <c r="E41" s="309"/>
      <c r="I41" s="309"/>
      <c r="J41" s="316"/>
      <c r="K41" s="309"/>
      <c r="L41" s="308"/>
    </row>
    <row r="42" spans="1:18" ht="17.5" x14ac:dyDescent="0.25">
      <c r="C42" s="307"/>
      <c r="D42" s="308"/>
      <c r="I42" s="309"/>
      <c r="J42" s="317"/>
      <c r="K42" s="309"/>
      <c r="L42" s="308"/>
    </row>
    <row r="43" spans="1:18" ht="17.5" x14ac:dyDescent="0.25">
      <c r="C43" s="307"/>
      <c r="D43" s="308"/>
      <c r="I43" s="309"/>
      <c r="J43" s="318"/>
      <c r="K43" s="309"/>
      <c r="L43" s="308"/>
    </row>
    <row r="44" spans="1:18" ht="17.5" x14ac:dyDescent="0.25">
      <c r="C44" s="307"/>
      <c r="D44" s="308"/>
      <c r="J44" s="309"/>
      <c r="L44" s="130"/>
    </row>
    <row r="45" spans="1:18" ht="17.5" x14ac:dyDescent="0.25">
      <c r="C45" s="307"/>
      <c r="D45" s="308"/>
      <c r="L45" s="130"/>
    </row>
    <row r="46" spans="1:18" ht="17.5" x14ac:dyDescent="0.25">
      <c r="C46" s="307"/>
      <c r="D46" s="308"/>
      <c r="L46" s="130"/>
    </row>
    <row r="47" spans="1:18" ht="17.5" x14ac:dyDescent="0.25">
      <c r="C47" s="307"/>
      <c r="D47" s="308"/>
      <c r="L47" s="130"/>
    </row>
    <row r="48" spans="1:18" ht="17.5" x14ac:dyDescent="0.25">
      <c r="C48" s="307"/>
      <c r="D48" s="308"/>
      <c r="L48" s="130"/>
    </row>
    <row r="49" spans="3:12" ht="17.5" x14ac:dyDescent="0.25">
      <c r="C49" s="307"/>
      <c r="D49" s="308"/>
      <c r="L49" s="130"/>
    </row>
    <row r="50" spans="3:12" ht="17.5" x14ac:dyDescent="0.25">
      <c r="C50" s="307"/>
      <c r="D50" s="308"/>
      <c r="L50" s="130"/>
    </row>
    <row r="51" spans="3:12" ht="17.5" x14ac:dyDescent="0.25">
      <c r="C51" s="307"/>
      <c r="D51" s="308"/>
      <c r="J51" s="130"/>
      <c r="K51" s="130"/>
      <c r="L51" s="130"/>
    </row>
    <row r="52" spans="3:12" ht="17.5" x14ac:dyDescent="0.25">
      <c r="C52" s="307"/>
      <c r="D52" s="308"/>
      <c r="J52" s="130"/>
      <c r="K52" s="130"/>
      <c r="L52" s="130"/>
    </row>
    <row r="53" spans="3:12" ht="17.5" x14ac:dyDescent="0.25">
      <c r="C53" s="307"/>
      <c r="D53" s="308"/>
      <c r="J53" s="130"/>
      <c r="K53" s="130"/>
      <c r="L53" s="130"/>
    </row>
    <row r="54" spans="3:12" ht="17.5" x14ac:dyDescent="0.25">
      <c r="C54" s="307"/>
      <c r="D54" s="308"/>
      <c r="J54" s="130"/>
      <c r="K54" s="130"/>
      <c r="L54" s="130"/>
    </row>
    <row r="55" spans="3:12" ht="17.5" x14ac:dyDescent="0.25">
      <c r="C55" s="307"/>
      <c r="D55" s="308"/>
      <c r="J55" s="130"/>
      <c r="K55" s="130"/>
      <c r="L55" s="130"/>
    </row>
    <row r="56" spans="3:12" ht="17.5" x14ac:dyDescent="0.25">
      <c r="C56" s="307"/>
      <c r="D56" s="308"/>
      <c r="J56" s="130"/>
      <c r="K56" s="130"/>
      <c r="L56" s="130"/>
    </row>
    <row r="57" spans="3:12" ht="17.5" x14ac:dyDescent="0.25">
      <c r="C57" s="307"/>
      <c r="D57" s="308"/>
      <c r="J57" s="130"/>
      <c r="K57" s="130"/>
      <c r="L57" s="130"/>
    </row>
    <row r="58" spans="3:12" ht="17.5" x14ac:dyDescent="0.25">
      <c r="C58" s="307"/>
      <c r="D58" s="308"/>
      <c r="E58" s="319"/>
      <c r="F58" s="308"/>
      <c r="G58" s="308"/>
      <c r="H58" s="308"/>
      <c r="I58" s="130"/>
      <c r="J58" s="130"/>
      <c r="K58" s="130"/>
      <c r="L58" s="130"/>
    </row>
    <row r="59" spans="3:12" ht="17.5" x14ac:dyDescent="0.25">
      <c r="C59" s="307"/>
      <c r="D59" s="308"/>
      <c r="E59" s="319"/>
      <c r="F59" s="308"/>
      <c r="G59" s="308"/>
      <c r="H59" s="308"/>
      <c r="I59" s="130"/>
      <c r="J59" s="130"/>
      <c r="K59" s="130"/>
      <c r="L59" s="130"/>
    </row>
    <row r="60" spans="3:12" ht="17.5" x14ac:dyDescent="0.25">
      <c r="C60" s="307"/>
      <c r="D60" s="308"/>
      <c r="E60" s="319"/>
      <c r="F60" s="308"/>
      <c r="G60" s="308"/>
      <c r="H60" s="308"/>
      <c r="I60" s="130"/>
      <c r="J60" s="130"/>
      <c r="K60" s="130"/>
      <c r="L60" s="130"/>
    </row>
    <row r="61" spans="3:12" ht="17.5" x14ac:dyDescent="0.25">
      <c r="C61" s="307"/>
      <c r="D61" s="308"/>
      <c r="E61" s="319"/>
      <c r="F61" s="308"/>
      <c r="G61" s="308"/>
      <c r="H61" s="308"/>
      <c r="I61" s="130"/>
      <c r="J61" s="130"/>
      <c r="K61" s="130"/>
      <c r="L61" s="130"/>
    </row>
    <row r="62" spans="3:12" ht="17.5" x14ac:dyDescent="0.25">
      <c r="C62" s="307"/>
      <c r="D62" s="308"/>
      <c r="E62" s="319"/>
      <c r="F62" s="308"/>
      <c r="G62" s="308"/>
      <c r="H62" s="308"/>
      <c r="I62" s="130"/>
      <c r="J62" s="130"/>
      <c r="K62" s="130"/>
      <c r="L62" s="130"/>
    </row>
    <row r="63" spans="3:12" ht="17.5" x14ac:dyDescent="0.25">
      <c r="C63" s="307"/>
      <c r="D63" s="308"/>
      <c r="E63" s="319"/>
      <c r="F63" s="308"/>
      <c r="G63" s="308"/>
      <c r="H63" s="308"/>
      <c r="I63" s="130"/>
      <c r="J63" s="130"/>
      <c r="K63" s="130"/>
      <c r="L63" s="130"/>
    </row>
    <row r="64" spans="3:12" ht="17.5" x14ac:dyDescent="0.25">
      <c r="C64" s="307"/>
      <c r="D64" s="308"/>
      <c r="E64" s="319"/>
      <c r="F64" s="308"/>
      <c r="G64" s="308"/>
      <c r="H64" s="308"/>
    </row>
    <row r="65" spans="1:18" ht="17.5" x14ac:dyDescent="0.25">
      <c r="C65" s="307"/>
      <c r="D65" s="308"/>
      <c r="E65" s="319"/>
      <c r="F65" s="308"/>
      <c r="G65" s="308"/>
      <c r="H65" s="308"/>
    </row>
    <row r="66" spans="1:18" ht="17.5" x14ac:dyDescent="0.25">
      <c r="C66" s="307"/>
      <c r="D66" s="308"/>
      <c r="E66" s="319"/>
      <c r="F66" s="308"/>
      <c r="G66" s="308"/>
      <c r="H66" s="308"/>
    </row>
    <row r="67" spans="1:18" ht="17.5" x14ac:dyDescent="0.25">
      <c r="C67" s="307"/>
      <c r="D67" s="308"/>
      <c r="E67" s="319"/>
      <c r="F67" s="308"/>
      <c r="G67" s="308"/>
      <c r="H67" s="308"/>
    </row>
    <row r="68" spans="1:18" s="320" customFormat="1" ht="17.5" x14ac:dyDescent="0.25">
      <c r="A68" s="70"/>
      <c r="B68" s="69"/>
      <c r="C68" s="307"/>
      <c r="D68" s="308"/>
      <c r="E68" s="319"/>
      <c r="F68" s="308"/>
      <c r="G68" s="308"/>
      <c r="H68" s="308"/>
    </row>
    <row r="69" spans="1:18" ht="17.5" x14ac:dyDescent="0.25">
      <c r="C69" s="307"/>
      <c r="D69" s="308"/>
      <c r="E69" s="319"/>
      <c r="F69" s="308"/>
      <c r="G69" s="308"/>
      <c r="H69" s="308"/>
    </row>
    <row r="70" spans="1:18" ht="17.5" x14ac:dyDescent="0.25">
      <c r="C70" s="307"/>
      <c r="D70" s="308"/>
      <c r="E70" s="319"/>
    </row>
    <row r="71" spans="1:18" ht="17.5" x14ac:dyDescent="0.25">
      <c r="C71" s="307"/>
      <c r="D71" s="308"/>
      <c r="E71" s="309"/>
    </row>
    <row r="72" spans="1:18" ht="17.5" x14ac:dyDescent="0.25">
      <c r="C72" s="307"/>
      <c r="D72" s="308"/>
      <c r="E72" s="309"/>
    </row>
    <row r="73" spans="1:18" ht="17.5" x14ac:dyDescent="0.25">
      <c r="C73" s="307"/>
      <c r="D73" s="308"/>
      <c r="E73" s="309"/>
    </row>
    <row r="74" spans="1:18" ht="17.5" x14ac:dyDescent="0.25">
      <c r="C74" s="307"/>
      <c r="D74" s="308"/>
      <c r="E74" s="309"/>
    </row>
    <row r="75" spans="1:18" ht="17.5" x14ac:dyDescent="0.25">
      <c r="C75" s="307"/>
      <c r="D75" s="308"/>
      <c r="E75" s="309"/>
    </row>
    <row r="76" spans="1:18" ht="17.5" x14ac:dyDescent="0.25">
      <c r="C76" s="307"/>
      <c r="D76" s="308"/>
      <c r="E76" s="309"/>
    </row>
    <row r="77" spans="1:18" ht="17.5" x14ac:dyDescent="0.25">
      <c r="C77" s="307"/>
      <c r="D77" s="308"/>
      <c r="E77" s="309"/>
    </row>
    <row r="78" spans="1:18" ht="17.5" x14ac:dyDescent="0.25">
      <c r="C78" s="307"/>
      <c r="D78" s="308"/>
      <c r="E78" s="309"/>
    </row>
    <row r="79" spans="1:18" ht="17.5" x14ac:dyDescent="0.25">
      <c r="C79" s="307"/>
      <c r="D79" s="308"/>
      <c r="E79" s="309"/>
    </row>
    <row r="80" spans="1:18" s="72" customFormat="1" ht="17.5" x14ac:dyDescent="0.25">
      <c r="A80" s="70"/>
      <c r="B80" s="69"/>
      <c r="C80" s="307"/>
      <c r="D80" s="308"/>
      <c r="E80" s="309"/>
      <c r="H80" s="69"/>
      <c r="I80" s="69"/>
      <c r="J80" s="69"/>
      <c r="K80" s="69"/>
      <c r="L80" s="69"/>
      <c r="M80" s="69"/>
      <c r="N80" s="69"/>
      <c r="O80" s="69"/>
      <c r="P80" s="69"/>
      <c r="Q80" s="69"/>
      <c r="R80" s="69"/>
    </row>
    <row r="81" spans="1:18" s="72" customFormat="1" ht="17.5" x14ac:dyDescent="0.25">
      <c r="A81" s="70"/>
      <c r="B81" s="69"/>
      <c r="C81" s="307"/>
      <c r="D81" s="308"/>
      <c r="E81" s="309"/>
      <c r="H81" s="69"/>
      <c r="I81" s="69"/>
      <c r="J81" s="69"/>
      <c r="K81" s="69"/>
      <c r="L81" s="69"/>
      <c r="M81" s="69"/>
      <c r="N81" s="69"/>
      <c r="O81" s="69"/>
      <c r="P81" s="69"/>
      <c r="Q81" s="69"/>
      <c r="R81" s="69"/>
    </row>
    <row r="82" spans="1:18" s="72" customFormat="1" ht="17.5" x14ac:dyDescent="0.25">
      <c r="A82" s="70"/>
      <c r="B82" s="69"/>
      <c r="C82" s="307"/>
      <c r="D82" s="308"/>
      <c r="E82" s="309"/>
      <c r="H82" s="69"/>
      <c r="I82" s="69"/>
      <c r="J82" s="69"/>
      <c r="K82" s="69"/>
      <c r="L82" s="69"/>
      <c r="M82" s="69"/>
      <c r="N82" s="69"/>
      <c r="O82" s="69"/>
      <c r="P82" s="69"/>
      <c r="Q82" s="69"/>
      <c r="R82" s="69"/>
    </row>
    <row r="83" spans="1:18" s="72" customFormat="1" ht="17.5" x14ac:dyDescent="0.25">
      <c r="A83" s="70"/>
      <c r="B83" s="69"/>
      <c r="C83" s="307"/>
      <c r="D83" s="308"/>
      <c r="E83" s="309"/>
      <c r="H83" s="69"/>
      <c r="I83" s="69"/>
      <c r="J83" s="69"/>
      <c r="K83" s="69"/>
      <c r="L83" s="69"/>
      <c r="M83" s="69"/>
      <c r="N83" s="69"/>
      <c r="O83" s="69"/>
      <c r="P83" s="69"/>
      <c r="Q83" s="69"/>
      <c r="R83" s="69"/>
    </row>
    <row r="84" spans="1:18" s="72" customFormat="1" ht="17.5" x14ac:dyDescent="0.25">
      <c r="A84" s="70"/>
      <c r="B84" s="69"/>
      <c r="C84" s="307"/>
      <c r="D84" s="308"/>
      <c r="E84" s="309"/>
      <c r="H84" s="69"/>
      <c r="I84" s="69"/>
      <c r="J84" s="69"/>
      <c r="K84" s="69"/>
      <c r="L84" s="69"/>
      <c r="M84" s="69"/>
      <c r="N84" s="69"/>
      <c r="O84" s="69"/>
      <c r="P84" s="69"/>
      <c r="Q84" s="69"/>
      <c r="R84" s="69"/>
    </row>
    <row r="85" spans="1:18" s="72" customFormat="1" ht="17.5" x14ac:dyDescent="0.25">
      <c r="A85" s="70"/>
      <c r="B85" s="69"/>
      <c r="C85" s="307"/>
      <c r="D85" s="308"/>
      <c r="E85" s="309"/>
      <c r="H85" s="69"/>
      <c r="I85" s="69"/>
      <c r="J85" s="69"/>
      <c r="K85" s="69"/>
      <c r="L85" s="69"/>
      <c r="M85" s="69"/>
      <c r="N85" s="69"/>
      <c r="O85" s="69"/>
      <c r="P85" s="69"/>
      <c r="Q85" s="69"/>
      <c r="R85" s="69"/>
    </row>
    <row r="86" spans="1:18" s="72" customFormat="1" ht="17.5" x14ac:dyDescent="0.25">
      <c r="A86" s="70"/>
      <c r="B86" s="69"/>
      <c r="C86" s="307"/>
      <c r="D86" s="308"/>
      <c r="E86" s="309"/>
      <c r="H86" s="69"/>
      <c r="I86" s="69"/>
      <c r="J86" s="69"/>
      <c r="K86" s="69"/>
      <c r="L86" s="69"/>
      <c r="M86" s="69"/>
      <c r="N86" s="69"/>
      <c r="O86" s="69"/>
      <c r="P86" s="69"/>
      <c r="Q86" s="69"/>
      <c r="R86" s="69"/>
    </row>
    <row r="87" spans="1:18" s="72" customFormat="1" ht="17.5" x14ac:dyDescent="0.25">
      <c r="A87" s="70"/>
      <c r="B87" s="69"/>
      <c r="C87" s="307"/>
      <c r="D87" s="308"/>
      <c r="E87" s="309"/>
      <c r="H87" s="69"/>
      <c r="I87" s="69"/>
      <c r="J87" s="69"/>
      <c r="K87" s="69"/>
      <c r="L87" s="69"/>
      <c r="M87" s="69"/>
      <c r="N87" s="69"/>
      <c r="O87" s="69"/>
      <c r="P87" s="69"/>
      <c r="Q87" s="69"/>
      <c r="R87" s="69"/>
    </row>
    <row r="88" spans="1:18" s="72" customFormat="1" ht="17.5" x14ac:dyDescent="0.25">
      <c r="A88" s="70"/>
      <c r="B88" s="69"/>
      <c r="C88" s="307"/>
      <c r="D88" s="308"/>
      <c r="E88" s="309"/>
      <c r="H88" s="69"/>
      <c r="I88" s="69"/>
      <c r="J88" s="69"/>
      <c r="K88" s="69"/>
      <c r="L88" s="69"/>
      <c r="M88" s="69"/>
      <c r="N88" s="69"/>
      <c r="O88" s="69"/>
      <c r="P88" s="69"/>
      <c r="Q88" s="69"/>
      <c r="R88" s="69"/>
    </row>
    <row r="89" spans="1:18" s="72" customFormat="1" ht="17.5" x14ac:dyDescent="0.25">
      <c r="A89" s="70"/>
      <c r="B89" s="69"/>
      <c r="C89" s="307"/>
      <c r="D89" s="308"/>
      <c r="E89" s="309"/>
      <c r="H89" s="69"/>
      <c r="I89" s="69"/>
      <c r="J89" s="69"/>
      <c r="K89" s="69"/>
      <c r="L89" s="69"/>
      <c r="M89" s="69"/>
      <c r="N89" s="69"/>
      <c r="O89" s="69"/>
      <c r="P89" s="69"/>
      <c r="Q89" s="69"/>
      <c r="R89" s="69"/>
    </row>
    <row r="90" spans="1:18" s="72" customFormat="1" ht="17.5" x14ac:dyDescent="0.25">
      <c r="A90" s="70"/>
      <c r="B90" s="69"/>
      <c r="C90" s="307"/>
      <c r="D90" s="308"/>
      <c r="E90" s="309"/>
      <c r="H90" s="69"/>
      <c r="I90" s="69"/>
      <c r="J90" s="69"/>
      <c r="K90" s="69"/>
      <c r="L90" s="69"/>
      <c r="M90" s="69"/>
      <c r="N90" s="69"/>
      <c r="O90" s="69"/>
      <c r="P90" s="69"/>
      <c r="Q90" s="69"/>
      <c r="R90" s="69"/>
    </row>
    <row r="91" spans="1:18" s="72" customFormat="1" ht="17.5" x14ac:dyDescent="0.25">
      <c r="A91" s="70"/>
      <c r="B91" s="69"/>
      <c r="C91" s="307"/>
      <c r="D91" s="308"/>
      <c r="E91" s="309"/>
      <c r="H91" s="69"/>
      <c r="I91" s="69"/>
      <c r="J91" s="69"/>
      <c r="K91" s="69"/>
      <c r="L91" s="69"/>
      <c r="M91" s="69"/>
      <c r="N91" s="69"/>
      <c r="O91" s="69"/>
      <c r="P91" s="69"/>
      <c r="Q91" s="69"/>
      <c r="R91" s="69"/>
    </row>
    <row r="92" spans="1:18" s="72" customFormat="1" ht="17.5" x14ac:dyDescent="0.25">
      <c r="A92" s="70"/>
      <c r="B92" s="69"/>
      <c r="C92" s="307"/>
      <c r="D92" s="308"/>
      <c r="E92" s="309"/>
      <c r="H92" s="69"/>
      <c r="I92" s="69"/>
      <c r="J92" s="69"/>
      <c r="K92" s="69"/>
      <c r="L92" s="69"/>
      <c r="M92" s="69"/>
      <c r="N92" s="69"/>
      <c r="O92" s="69"/>
      <c r="P92" s="69"/>
      <c r="Q92" s="69"/>
      <c r="R92" s="69"/>
    </row>
    <row r="93" spans="1:18" s="72" customFormat="1" ht="17.5" x14ac:dyDescent="0.25">
      <c r="A93" s="70"/>
      <c r="B93" s="69"/>
      <c r="C93" s="307"/>
      <c r="D93" s="308"/>
      <c r="E93" s="309"/>
      <c r="H93" s="69"/>
      <c r="I93" s="69"/>
      <c r="J93" s="69"/>
      <c r="K93" s="69"/>
      <c r="L93" s="69"/>
      <c r="M93" s="69"/>
      <c r="N93" s="69"/>
      <c r="O93" s="69"/>
      <c r="P93" s="69"/>
      <c r="Q93" s="69"/>
      <c r="R93" s="69"/>
    </row>
    <row r="94" spans="1:18" s="72" customFormat="1" ht="17.5" x14ac:dyDescent="0.25">
      <c r="A94" s="70"/>
      <c r="B94" s="69"/>
      <c r="C94" s="307"/>
      <c r="D94" s="308"/>
      <c r="E94" s="309"/>
      <c r="H94" s="69"/>
      <c r="I94" s="69"/>
      <c r="J94" s="69"/>
      <c r="K94" s="69"/>
      <c r="L94" s="69"/>
      <c r="M94" s="69"/>
      <c r="N94" s="69"/>
      <c r="O94" s="69"/>
      <c r="P94" s="69"/>
      <c r="Q94" s="69"/>
      <c r="R94" s="69"/>
    </row>
    <row r="95" spans="1:18" s="72" customFormat="1" ht="17.5" x14ac:dyDescent="0.25">
      <c r="A95" s="70"/>
      <c r="B95" s="69"/>
      <c r="C95" s="307"/>
      <c r="D95" s="308"/>
      <c r="E95" s="309"/>
      <c r="H95" s="69"/>
      <c r="I95" s="69"/>
      <c r="J95" s="69"/>
      <c r="K95" s="69"/>
      <c r="L95" s="69"/>
      <c r="M95" s="69"/>
      <c r="N95" s="69"/>
      <c r="O95" s="69"/>
      <c r="P95" s="69"/>
      <c r="Q95" s="69"/>
      <c r="R95" s="69"/>
    </row>
    <row r="96" spans="1:18" s="72" customFormat="1" ht="17.5" x14ac:dyDescent="0.25">
      <c r="A96" s="70"/>
      <c r="B96" s="69"/>
      <c r="C96" s="307"/>
      <c r="D96" s="308"/>
      <c r="E96" s="309"/>
      <c r="H96" s="69"/>
      <c r="I96" s="69"/>
      <c r="J96" s="69"/>
      <c r="K96" s="69"/>
      <c r="L96" s="69"/>
      <c r="M96" s="69"/>
      <c r="N96" s="69"/>
      <c r="O96" s="69"/>
      <c r="P96" s="69"/>
      <c r="Q96" s="69"/>
      <c r="R96" s="69"/>
    </row>
    <row r="97" spans="1:18" s="72" customFormat="1" ht="17.5" x14ac:dyDescent="0.25">
      <c r="A97" s="70"/>
      <c r="B97" s="69"/>
      <c r="C97" s="307"/>
      <c r="D97" s="308"/>
      <c r="E97" s="309"/>
      <c r="H97" s="69"/>
      <c r="I97" s="69"/>
      <c r="J97" s="69"/>
      <c r="K97" s="69"/>
      <c r="L97" s="69"/>
      <c r="M97" s="69"/>
      <c r="N97" s="69"/>
      <c r="O97" s="69"/>
      <c r="P97" s="69"/>
      <c r="Q97" s="69"/>
      <c r="R97" s="69"/>
    </row>
    <row r="98" spans="1:18" s="72" customFormat="1" ht="17.5" x14ac:dyDescent="0.25">
      <c r="A98" s="70"/>
      <c r="B98" s="69"/>
      <c r="C98" s="307"/>
      <c r="D98" s="308"/>
      <c r="E98" s="309"/>
      <c r="H98" s="69"/>
      <c r="I98" s="69"/>
      <c r="J98" s="69"/>
      <c r="K98" s="69"/>
      <c r="L98" s="69"/>
      <c r="M98" s="69"/>
      <c r="N98" s="69"/>
      <c r="O98" s="69"/>
      <c r="P98" s="69"/>
      <c r="Q98" s="69"/>
      <c r="R98" s="69"/>
    </row>
    <row r="99" spans="1:18" s="72" customFormat="1" ht="17.5" x14ac:dyDescent="0.25">
      <c r="A99" s="70"/>
      <c r="B99" s="69"/>
      <c r="C99" s="307"/>
      <c r="D99" s="308"/>
      <c r="E99" s="309"/>
      <c r="H99" s="69"/>
      <c r="I99" s="69"/>
      <c r="J99" s="69"/>
      <c r="K99" s="69"/>
      <c r="L99" s="69"/>
      <c r="M99" s="69"/>
      <c r="N99" s="69"/>
      <c r="O99" s="69"/>
      <c r="P99" s="69"/>
      <c r="Q99" s="69"/>
      <c r="R99" s="69"/>
    </row>
    <row r="100" spans="1:18" s="72" customFormat="1" ht="17.5" x14ac:dyDescent="0.25">
      <c r="A100" s="70"/>
      <c r="B100" s="69"/>
      <c r="C100" s="307"/>
      <c r="D100" s="308"/>
      <c r="E100" s="309"/>
      <c r="H100" s="69"/>
      <c r="I100" s="69"/>
      <c r="J100" s="69"/>
      <c r="K100" s="69"/>
      <c r="L100" s="69"/>
      <c r="M100" s="69"/>
      <c r="N100" s="69"/>
      <c r="O100" s="69"/>
      <c r="P100" s="69"/>
      <c r="Q100" s="69"/>
      <c r="R100" s="69"/>
    </row>
    <row r="101" spans="1:18" s="72" customFormat="1" ht="17.5" x14ac:dyDescent="0.25">
      <c r="A101" s="70"/>
      <c r="B101" s="69"/>
      <c r="C101" s="307"/>
      <c r="D101" s="308"/>
      <c r="E101" s="309"/>
      <c r="H101" s="69"/>
      <c r="I101" s="69"/>
      <c r="J101" s="69"/>
      <c r="K101" s="69"/>
      <c r="L101" s="69"/>
      <c r="M101" s="69"/>
      <c r="N101" s="69"/>
      <c r="O101" s="69"/>
      <c r="P101" s="69"/>
      <c r="Q101" s="69"/>
      <c r="R101" s="69"/>
    </row>
    <row r="102" spans="1:18" s="72" customFormat="1" ht="17.5" x14ac:dyDescent="0.25">
      <c r="A102" s="70"/>
      <c r="B102" s="69"/>
      <c r="C102" s="307"/>
      <c r="D102" s="308"/>
      <c r="E102" s="309"/>
      <c r="H102" s="69"/>
      <c r="I102" s="69"/>
      <c r="J102" s="69"/>
      <c r="K102" s="69"/>
      <c r="L102" s="69"/>
      <c r="M102" s="69"/>
      <c r="N102" s="69"/>
      <c r="O102" s="69"/>
      <c r="P102" s="69"/>
      <c r="Q102" s="69"/>
      <c r="R102" s="69"/>
    </row>
  </sheetData>
  <mergeCells count="2">
    <mergeCell ref="C3:J3"/>
    <mergeCell ref="C28:D28"/>
  </mergeCells>
  <conditionalFormatting sqref="F24:Q24">
    <cfRule type="expression" dxfId="2" priority="1">
      <formula>$E$23-SUM($F$24:$Q$24)=0</formula>
    </cfRule>
  </conditionalFormatting>
  <conditionalFormatting sqref="F32:Q32 F33">
    <cfRule type="cellIs" dxfId="1" priority="7" stopIfTrue="1" operator="lessThan">
      <formula>0</formula>
    </cfRule>
  </conditionalFormatting>
  <conditionalFormatting sqref="G35:Q35">
    <cfRule type="cellIs" dxfId="0" priority="9" stopIfTrue="1" operator="lessThan">
      <formula>0</formula>
    </cfRule>
  </conditionalFormatting>
  <dataValidations count="2">
    <dataValidation type="whole" allowBlank="1" showInputMessage="1" showErrorMessage="1" sqref="F7:J7 F25:F26 F26:J26 F7:F15 F17:F18" xr:uid="{00000000-0002-0000-0400-000000000000}">
      <formula1>0</formula1>
      <formula2>10000000</formula2>
    </dataValidation>
    <dataValidation type="list" allowBlank="1" showInputMessage="1" showErrorMessage="1" sqref="C21 C8" xr:uid="{00000000-0002-0000-0400-000001000000}">
      <formula1>"Oui,Non"</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Liste!$D$3:$D$4</xm:f>
          </x14:formula1>
          <xm:sqref>J12 M12 P12</xm:sqref>
        </x14:dataValidation>
        <x14:dataValidation type="list" allowBlank="1" showInputMessage="1" showErrorMessage="1" xr:uid="{00000000-0002-0000-0400-000003000000}">
          <x14:formula1>
            <xm:f>Liste!$B$6:$B$14</xm:f>
          </x14:formula1>
          <xm:sqref>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showGridLines="0" zoomScaleNormal="100" workbookViewId="0">
      <selection activeCell="G9" sqref="G9"/>
    </sheetView>
  </sheetViews>
  <sheetFormatPr baseColWidth="10" defaultColWidth="11.453125" defaultRowHeight="13" x14ac:dyDescent="0.25"/>
  <cols>
    <col min="1" max="1" width="39.453125" style="322" customWidth="1"/>
    <col min="2" max="2" width="45.54296875" style="323" customWidth="1"/>
    <col min="3" max="3" width="26.54296875" style="321" customWidth="1"/>
    <col min="4" max="4" width="21.453125" style="321" customWidth="1"/>
    <col min="5" max="16384" width="11.453125" style="321"/>
  </cols>
  <sheetData>
    <row r="1" spans="1:4" s="324" customFormat="1" x14ac:dyDescent="0.25">
      <c r="A1" s="325" t="s">
        <v>276</v>
      </c>
      <c r="B1" s="325" t="s">
        <v>277</v>
      </c>
      <c r="C1" s="324" t="s">
        <v>278</v>
      </c>
      <c r="D1" s="324" t="s">
        <v>279</v>
      </c>
    </row>
    <row r="2" spans="1:4" s="324" customFormat="1" ht="14.5" x14ac:dyDescent="0.35">
      <c r="A2" s="326" t="s">
        <v>322</v>
      </c>
      <c r="B2" s="350" t="s">
        <v>323</v>
      </c>
      <c r="C2" s="339" t="s">
        <v>324</v>
      </c>
      <c r="D2" s="338">
        <v>5</v>
      </c>
    </row>
    <row r="3" spans="1:4" s="324" customFormat="1" ht="14.5" x14ac:dyDescent="0.25">
      <c r="A3" s="326" t="s">
        <v>280</v>
      </c>
      <c r="B3" s="327" t="s">
        <v>281</v>
      </c>
      <c r="C3" s="328"/>
      <c r="D3" s="329">
        <v>8</v>
      </c>
    </row>
    <row r="4" spans="1:4" ht="14.5" x14ac:dyDescent="0.25">
      <c r="A4" s="330" t="s">
        <v>282</v>
      </c>
      <c r="B4" s="327" t="s">
        <v>283</v>
      </c>
      <c r="C4" s="331" t="s">
        <v>284</v>
      </c>
      <c r="D4" s="329">
        <v>1</v>
      </c>
    </row>
    <row r="5" spans="1:4" ht="14.5" x14ac:dyDescent="0.25">
      <c r="A5" s="330" t="s">
        <v>285</v>
      </c>
      <c r="B5" s="327" t="s">
        <v>286</v>
      </c>
      <c r="C5" s="331" t="s">
        <v>287</v>
      </c>
      <c r="D5" s="329">
        <v>2</v>
      </c>
    </row>
    <row r="6" spans="1:4" ht="14.5" x14ac:dyDescent="0.25">
      <c r="A6" s="330" t="s">
        <v>288</v>
      </c>
      <c r="B6" s="327" t="s">
        <v>289</v>
      </c>
      <c r="C6" s="331" t="s">
        <v>290</v>
      </c>
      <c r="D6" s="329">
        <v>3</v>
      </c>
    </row>
    <row r="7" spans="1:4" ht="14.5" x14ac:dyDescent="0.25">
      <c r="A7" s="330" t="s">
        <v>291</v>
      </c>
      <c r="B7" s="327" t="s">
        <v>292</v>
      </c>
      <c r="C7" s="331" t="s">
        <v>293</v>
      </c>
      <c r="D7" s="329">
        <v>4</v>
      </c>
    </row>
    <row r="8" spans="1:4" ht="14.5" x14ac:dyDescent="0.25">
      <c r="A8" s="330" t="s">
        <v>294</v>
      </c>
      <c r="B8" s="327" t="s">
        <v>295</v>
      </c>
      <c r="C8" s="331" t="s">
        <v>296</v>
      </c>
      <c r="D8" s="329">
        <v>10</v>
      </c>
    </row>
    <row r="9" spans="1:4" ht="14.5" x14ac:dyDescent="0.25">
      <c r="A9" s="330" t="s">
        <v>297</v>
      </c>
      <c r="B9" s="327" t="s">
        <v>298</v>
      </c>
      <c r="C9" s="331" t="s">
        <v>299</v>
      </c>
      <c r="D9" s="329">
        <v>6</v>
      </c>
    </row>
    <row r="10" spans="1:4" ht="14.5" x14ac:dyDescent="0.25">
      <c r="A10" s="330" t="s">
        <v>300</v>
      </c>
      <c r="B10" s="327" t="s">
        <v>301</v>
      </c>
      <c r="C10" s="331" t="s">
        <v>302</v>
      </c>
      <c r="D10" s="329">
        <v>7</v>
      </c>
    </row>
    <row r="11" spans="1:4" ht="29" x14ac:dyDescent="0.25">
      <c r="A11" s="326" t="s">
        <v>303</v>
      </c>
      <c r="B11" s="327" t="s">
        <v>304</v>
      </c>
      <c r="C11" s="331" t="s">
        <v>305</v>
      </c>
      <c r="D11" s="329">
        <v>9</v>
      </c>
    </row>
    <row r="12" spans="1:4" ht="14.5" x14ac:dyDescent="0.25">
      <c r="A12" s="330"/>
    </row>
    <row r="13" spans="1:4" ht="14.5" x14ac:dyDescent="0.25">
      <c r="A13" s="332" t="s">
        <v>306</v>
      </c>
      <c r="B13" s="333" t="s">
        <v>307</v>
      </c>
      <c r="C13" s="334"/>
    </row>
    <row r="14" spans="1:4" ht="14.5" x14ac:dyDescent="0.25">
      <c r="A14" s="330">
        <v>0</v>
      </c>
      <c r="B14" s="335">
        <v>20</v>
      </c>
      <c r="C14" s="336"/>
    </row>
    <row r="15" spans="1:4" ht="14.5" x14ac:dyDescent="0.3">
      <c r="A15" s="330">
        <v>1</v>
      </c>
      <c r="B15" s="335">
        <v>35</v>
      </c>
      <c r="C15" s="336"/>
      <c r="D15" s="351"/>
    </row>
    <row r="16" spans="1:4" ht="14.5" x14ac:dyDescent="0.25">
      <c r="A16" s="330">
        <v>5</v>
      </c>
      <c r="B16" s="335">
        <v>50</v>
      </c>
      <c r="C16" s="336"/>
    </row>
    <row r="17" spans="1:4" ht="14.5" x14ac:dyDescent="0.25">
      <c r="A17" s="330">
        <v>20</v>
      </c>
      <c r="B17" s="335">
        <v>65</v>
      </c>
      <c r="C17" s="336"/>
    </row>
    <row r="18" spans="1:4" ht="14.5" x14ac:dyDescent="0.25">
      <c r="A18" s="330">
        <v>50</v>
      </c>
      <c r="B18" s="335">
        <v>80</v>
      </c>
      <c r="C18" s="336"/>
      <c r="D18" s="336"/>
    </row>
    <row r="19" spans="1:4" ht="14.5" x14ac:dyDescent="0.25">
      <c r="A19" s="330">
        <v>100</v>
      </c>
      <c r="B19" s="335">
        <v>95</v>
      </c>
      <c r="C19" s="336"/>
    </row>
    <row r="20" spans="1:4" ht="14.5" x14ac:dyDescent="0.25">
      <c r="A20" s="330"/>
      <c r="B20" s="335"/>
      <c r="C20" s="336"/>
    </row>
    <row r="21" spans="1:4" ht="14.5" x14ac:dyDescent="0.25">
      <c r="A21" s="330"/>
    </row>
    <row r="22" spans="1:4" ht="14.5" x14ac:dyDescent="0.25">
      <c r="A22" s="330"/>
    </row>
    <row r="23" spans="1:4" ht="14.5" x14ac:dyDescent="0.25">
      <c r="A23" s="330"/>
    </row>
    <row r="24" spans="1:4" ht="14.5" x14ac:dyDescent="0.25">
      <c r="A24" s="330"/>
    </row>
    <row r="25" spans="1:4" ht="14.5" x14ac:dyDescent="0.25">
      <c r="A25" s="330"/>
    </row>
    <row r="26" spans="1:4" ht="14.5" x14ac:dyDescent="0.25">
      <c r="A26" s="330"/>
    </row>
    <row r="27" spans="1:4" ht="14.5" x14ac:dyDescent="0.25">
      <c r="A27" s="330"/>
    </row>
    <row r="28" spans="1:4" ht="14.5" x14ac:dyDescent="0.25">
      <c r="A28" s="330"/>
    </row>
    <row r="29" spans="1:4" ht="14.5" x14ac:dyDescent="0.25">
      <c r="A29" s="330"/>
    </row>
    <row r="30" spans="1:4" ht="14.5" x14ac:dyDescent="0.25">
      <c r="A30" s="330"/>
    </row>
    <row r="31" spans="1:4" ht="14.5" x14ac:dyDescent="0.25">
      <c r="A31" s="330"/>
    </row>
    <row r="32" spans="1:4" ht="14.5" x14ac:dyDescent="0.25">
      <c r="A32" s="326"/>
    </row>
    <row r="33" spans="1:1" ht="14.5" x14ac:dyDescent="0.25">
      <c r="A33" s="326"/>
    </row>
  </sheetData>
  <hyperlinks>
    <hyperlink ref="B3" r:id="rId1" xr:uid="{00000000-0004-0000-0500-000000000000}"/>
    <hyperlink ref="B4" r:id="rId2" xr:uid="{00000000-0004-0000-0500-000001000000}"/>
    <hyperlink ref="B5" r:id="rId3" xr:uid="{00000000-0004-0000-0500-000002000000}"/>
    <hyperlink ref="B6" r:id="rId4" xr:uid="{00000000-0004-0000-0500-000003000000}"/>
    <hyperlink ref="B7" r:id="rId5" xr:uid="{00000000-0004-0000-0500-000004000000}"/>
    <hyperlink ref="B8" r:id="rId6" xr:uid="{00000000-0004-0000-0500-000005000000}"/>
    <hyperlink ref="B9" r:id="rId7" xr:uid="{00000000-0004-0000-0500-000006000000}"/>
    <hyperlink ref="B10" r:id="rId8" xr:uid="{00000000-0004-0000-0500-000007000000}"/>
    <hyperlink ref="B2" r:id="rId9" xr:uid="{00000000-0004-0000-0500-000008000000}"/>
  </hyperlinks>
  <pageMargins left="0.7" right="0.7" top="0.75" bottom="0.75" header="0.3" footer="0.3"/>
  <pageSetup paperSize="9" orientation="portrait"/>
  <tableParts count="2">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4"/>
  <sheetViews>
    <sheetView workbookViewId="0">
      <selection activeCell="E14" sqref="E14"/>
    </sheetView>
  </sheetViews>
  <sheetFormatPr baseColWidth="10" defaultColWidth="11.453125" defaultRowHeight="12.5" x14ac:dyDescent="0.25"/>
  <cols>
    <col min="4" max="4" width="17.453125" bestFit="1" customWidth="1"/>
  </cols>
  <sheetData>
    <row r="2" spans="2:4" x14ac:dyDescent="0.25">
      <c r="B2" s="337" t="s">
        <v>308</v>
      </c>
      <c r="D2" s="337" t="s">
        <v>309</v>
      </c>
    </row>
    <row r="3" spans="2:4" x14ac:dyDescent="0.25">
      <c r="B3" t="s">
        <v>310</v>
      </c>
      <c r="D3" t="s">
        <v>311</v>
      </c>
    </row>
    <row r="4" spans="2:4" x14ac:dyDescent="0.25">
      <c r="B4" t="s">
        <v>312</v>
      </c>
      <c r="D4" t="s">
        <v>257</v>
      </c>
    </row>
    <row r="5" spans="2:4" x14ac:dyDescent="0.25">
      <c r="B5" t="s">
        <v>313</v>
      </c>
    </row>
    <row r="6" spans="2:4" x14ac:dyDescent="0.25">
      <c r="B6" t="s">
        <v>252</v>
      </c>
    </row>
    <row r="7" spans="2:4" x14ac:dyDescent="0.25">
      <c r="B7" t="s">
        <v>314</v>
      </c>
    </row>
    <row r="8" spans="2:4" x14ac:dyDescent="0.25">
      <c r="B8" t="s">
        <v>315</v>
      </c>
    </row>
    <row r="9" spans="2:4" x14ac:dyDescent="0.25">
      <c r="B9" t="s">
        <v>316</v>
      </c>
    </row>
    <row r="10" spans="2:4" x14ac:dyDescent="0.25">
      <c r="B10" t="s">
        <v>317</v>
      </c>
    </row>
    <row r="11" spans="2:4" x14ac:dyDescent="0.25">
      <c r="B11" t="s">
        <v>318</v>
      </c>
    </row>
    <row r="12" spans="2:4" x14ac:dyDescent="0.25">
      <c r="B12" t="s">
        <v>319</v>
      </c>
    </row>
    <row r="13" spans="2:4" x14ac:dyDescent="0.25">
      <c r="B13" t="s">
        <v>320</v>
      </c>
    </row>
    <row r="14" spans="2:4" x14ac:dyDescent="0.25">
      <c r="B14" t="s">
        <v>321</v>
      </c>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roups W - A4-EN-Deliverable-Landscape" ma:contentTypeID="0x010100C0752CE26BF44BBD9B7877F1DB2BDB6100445EF47C4FCD6347AD4873382E91AACA" ma:contentTypeVersion="12" ma:contentTypeDescription="Content type used in default document library in Groups" ma:contentTypeScope="" ma:versionID="ba395eed2220734d1595d2cd937106fc">
  <xsd:schema xmlns:xsd="http://www.w3.org/2001/XMLSchema" xmlns:xs="http://www.w3.org/2001/XMLSchema" xmlns:p="http://schemas.microsoft.com/office/2006/metadata/properties" xmlns:ns1="http://schemas.microsoft.com/sharepoint/v3" xmlns:ns2="d8383b86-70dc-4129-aa83-6614d88b2b8a" xmlns:ns3="0c55239b-e701-4437-ac86-24234f92da73" targetNamespace="http://schemas.microsoft.com/office/2006/metadata/properties" ma:root="true" ma:fieldsID="ce5ac125dde61dedaadff0a0fbd31862" ns1:_="" ns2:_="" ns3:_="">
    <xsd:import namespace="http://schemas.microsoft.com/sharepoint/v3"/>
    <xsd:import namespace="d8383b86-70dc-4129-aa83-6614d88b2b8a"/>
    <xsd:import namespace="0c55239b-e701-4437-ac86-24234f92da73"/>
    <xsd:element name="properties">
      <xsd:complexType>
        <xsd:sequence>
          <xsd:element name="documentManagement">
            <xsd:complexType>
              <xsd:all>
                <xsd:element ref="ns1:_UIVersionString" minOccurs="0"/>
                <xsd:element ref="ns2:WS_KM" minOccurs="0"/>
                <xsd:element ref="ns2:TaxKeywordTaxHTField" minOccurs="0"/>
                <xsd:element ref="ns2:TaxCatchAll" minOccurs="0"/>
                <xsd:element ref="ns2:TaxCatchAllLabel" minOccurs="0"/>
                <xsd:element ref="ns2:i51f003d86e044fa8787db0c1fd77971" minOccurs="0"/>
                <xsd:element ref="ns3:lcf76f155ced4ddcb4097134ff3c332f"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UIVersionString" ma:index="0" nillable="true" ma:displayName="Version" ma:internalName="_UIVersionString"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383b86-70dc-4129-aa83-6614d88b2b8a" elementFormDefault="qualified">
    <xsd:import namespace="http://schemas.microsoft.com/office/2006/documentManagement/types"/>
    <xsd:import namespace="http://schemas.microsoft.com/office/infopath/2007/PartnerControls"/>
    <xsd:element name="WS_KM" ma:index="2" nillable="true" ma:displayName="KM" ma:default="0" ma:description="" ma:internalName="WS_KM">
      <xsd:simpleType>
        <xsd:restriction base="dms:Boolean"/>
      </xsd:simpleType>
    </xsd:element>
    <xsd:element name="TaxKeywordTaxHTField" ma:index="8" nillable="true" ma:taxonomy="true" ma:internalName="TaxKeywordTaxHTField" ma:taxonomyFieldName="TaxKeyword" ma:displayName="Mots clés d’entreprise" ma:fieldId="{23f27201-bee3-471e-b2e7-b64fd8b7ca38}" ma:taxonomyMulti="true" ma:sspId="f9efb03f-e9de-4143-b61f-0d56fef76e3e"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d0805c7c-fac2-4d80-b8a4-be3bbee435f2}" ma:internalName="TaxCatchAll" ma:showField="CatchAllData" ma:web="d8383b86-70dc-4129-aa83-6614d88b2b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0805c7c-fac2-4d80-b8a4-be3bbee435f2}" ma:internalName="TaxCatchAllLabel" ma:readOnly="true" ma:showField="CatchAllDataLabel" ma:web="d8383b86-70dc-4129-aa83-6614d88b2b8a">
      <xsd:complexType>
        <xsd:complexContent>
          <xsd:extension base="dms:MultiChoiceLookup">
            <xsd:sequence>
              <xsd:element name="Value" type="dms:Lookup" maxOccurs="unbounded" minOccurs="0" nillable="true"/>
            </xsd:sequence>
          </xsd:extension>
        </xsd:complexContent>
      </xsd:complexType>
    </xsd:element>
    <xsd:element name="i51f003d86e044fa8787db0c1fd77971" ma:index="14" nillable="true" ma:taxonomy="true" ma:internalName="i51f003d86e044fa8787db0c1fd77971" ma:taxonomyFieldName="WSDocumentType" ma:displayName="Type de document" ma:fieldId="{251f003d-86e0-44fa-8787-db0c1fd77971}" ma:sspId="f9efb03f-e9de-4143-b61f-0d56fef76e3e" ma:termSetId="401140da-6a5d-431c-946b-19bb8ebb57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55239b-e701-4437-ac86-24234f92da73" elementFormDefault="qualified">
    <xsd:import namespace="http://schemas.microsoft.com/office/2006/documentManagement/types"/>
    <xsd:import namespace="http://schemas.microsoft.com/office/infopath/2007/PartnerControls"/>
    <xsd:element name="lcf76f155ced4ddcb4097134ff3c332f" ma:index="16" nillable="true" ma:displayName="Balises d’images_0" ma:hidden="true" ma:internalName="lcf76f155ced4ddcb4097134ff3c332f">
      <xsd:simpleType>
        <xsd:restriction base="dms:Note"/>
      </xsd:simpleType>
    </xsd:element>
    <xsd:element name="_Flow_SignoffStatus" ma:index="17" nillable="true" ma:displayName="État de validation" ma:internalName="_x00c9_tat_x0020_de_x0020_valid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Type de contenu"/>
        <xsd:element ref="dc:title" minOccurs="0" maxOccurs="1" ma:index="15"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8383b86-70dc-4129-aa83-6614d88b2b8a" xsi:nil="true"/>
    <lcf76f155ced4ddcb4097134ff3c332f xmlns="0c55239b-e701-4437-ac86-24234f92da73" xsi:nil="true"/>
    <i51f003d86e044fa8787db0c1fd77971 xmlns="d8383b86-70dc-4129-aa83-6614d88b2b8a">
      <Terms xmlns="http://schemas.microsoft.com/office/infopath/2007/PartnerControls"/>
    </i51f003d86e044fa8787db0c1fd77971>
    <WS_KM xmlns="d8383b86-70dc-4129-aa83-6614d88b2b8a">false</WS_KM>
    <TaxKeywordTaxHTField xmlns="d8383b86-70dc-4129-aa83-6614d88b2b8a">
      <Terms xmlns="http://schemas.microsoft.com/office/infopath/2007/PartnerControls"/>
    </TaxKeywordTaxHTField>
    <_Flow_SignoffStatus xmlns="0c55239b-e701-4437-ac86-24234f92da73" xsi:nil="true"/>
  </documentManagement>
</p:properties>
</file>

<file path=customXml/itemProps1.xml><?xml version="1.0" encoding="utf-8"?>
<ds:datastoreItem xmlns:ds="http://schemas.openxmlformats.org/officeDocument/2006/customXml" ds:itemID="{725660CC-D525-449F-91F5-BF49EAFD2CC4}">
  <ds:schemaRefs>
    <ds:schemaRef ds:uri="http://schemas.microsoft.com/sharepoint/v3/contenttype/forms"/>
  </ds:schemaRefs>
</ds:datastoreItem>
</file>

<file path=customXml/itemProps2.xml><?xml version="1.0" encoding="utf-8"?>
<ds:datastoreItem xmlns:ds="http://schemas.openxmlformats.org/officeDocument/2006/customXml" ds:itemID="{910A7468-9AC8-4405-A208-B54429090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383b86-70dc-4129-aa83-6614d88b2b8a"/>
    <ds:schemaRef ds:uri="0c55239b-e701-4437-ac86-24234f92d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3226E-5262-43C5-B167-059EAAA44685}">
  <ds:schemaRefs>
    <ds:schemaRef ds:uri="d8383b86-70dc-4129-aa83-6614d88b2b8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c55239b-e701-4437-ac86-24234f92da7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Introduction</vt:lpstr>
      <vt:lpstr>Plan d'équipement</vt:lpstr>
      <vt:lpstr>Préparation devis</vt:lpstr>
      <vt:lpstr>Devis - Masqué</vt:lpstr>
      <vt:lpstr>Plan de financement</vt:lpstr>
      <vt:lpstr>Paramètres - Masqués</vt:lpstr>
      <vt:lpstr>Liste</vt:lpstr>
      <vt:lpstr>'Devis - Masqué'!Print_Titles</vt:lpstr>
      <vt:lpstr>'Devis - Masqué'!Zone_d_impression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Flobert, Emile</dc:creator>
  <cp:keywords/>
  <dc:description/>
  <cp:lastModifiedBy>BLANC Manon</cp:lastModifiedBy>
  <cp:revision>7</cp:revision>
  <dcterms:created xsi:type="dcterms:W3CDTF">2021-11-04T11:20:01Z</dcterms:created>
  <dcterms:modified xsi:type="dcterms:W3CDTF">2025-03-07T17:18:57Z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0x010100C0752CE26BF44BBD9B7877F1DB2BDB6100445EF47C4FCD6347AD4873382E91AACA</vt:lpwstr>
  </property>
  <property fmtid="{D5CDD505-2E9C-101B-9397-08002B2CF9AE}" pid="3" name="MediaServiceImageTags">
    <vt:lpwstr/>
  </property>
  <property fmtid="{D5CDD505-2E9C-101B-9397-08002B2CF9AE}" pid="4" name="TaxKeyword">
    <vt:lpwstr/>
  </property>
  <property fmtid="{D5CDD505-2E9C-101B-9397-08002B2CF9AE}" pid="5" name="WSDocumentType">
    <vt:lpwstr/>
  </property>
</Properties>
</file>